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<sst xmlns="http://schemas.openxmlformats.org/spreadsheetml/2006/main" count="71" uniqueCount="51">
  <si>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</si>
  <si>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</si>
  <si>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</si>
  <si>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</si>
  <si>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</si>
  <si>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</si>
  <si>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</si>
  <si>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</si>
  <si>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 xml:space="preserve"> </t>
  </si>
  <si>
    <t>Güstrow</t>
  </si>
  <si>
    <t>Bundesland</t>
  </si>
  <si>
    <t>Sachsen-Anhalt</t>
  </si>
  <si>
    <t>Berlin</t>
  </si>
  <si>
    <t>Emden</t>
  </si>
  <si>
    <t xml:space="preserve">Ergebnis der Qualifikationen zur Weltmeisterschaft 2002   </t>
  </si>
  <si>
    <t>Fünfkampf</t>
  </si>
  <si>
    <t>Schlesw.-Holst.</t>
  </si>
  <si>
    <t>Bremen</t>
  </si>
  <si>
    <t>männlich</t>
  </si>
  <si>
    <t>Brösch, Michael</t>
  </si>
  <si>
    <t>Nagel, Jens</t>
  </si>
  <si>
    <t>Harter, Michael</t>
  </si>
  <si>
    <t>Bruder, Kl.-Jürgen</t>
  </si>
  <si>
    <t>Kelterer, Erik</t>
  </si>
  <si>
    <t>Maire-Hensge, Heinz</t>
  </si>
  <si>
    <t xml:space="preserve">Stein, Ralf, </t>
  </si>
  <si>
    <t>Schikora, Stephan</t>
  </si>
  <si>
    <t>Klett, Jürgen</t>
  </si>
  <si>
    <t>Dimmerling, Gerhard</t>
  </si>
  <si>
    <t>Visser, Wiebold</t>
  </si>
  <si>
    <t>Balles, Otmar</t>
  </si>
  <si>
    <t>Rieckmann, Ole</t>
  </si>
  <si>
    <t>Koch, Werner</t>
  </si>
  <si>
    <t>Madauß, Felix</t>
  </si>
  <si>
    <t>Zessler, Andreas</t>
  </si>
  <si>
    <t>Schröder, Günter</t>
  </si>
  <si>
    <t>Ramakers, Daniel</t>
  </si>
  <si>
    <t>Wagner, Frank</t>
  </si>
  <si>
    <t>Schmitt, Peter</t>
  </si>
  <si>
    <t>Endjer, Dieter</t>
  </si>
  <si>
    <t>Hunsinger, Josef</t>
  </si>
  <si>
    <t>Bartelt, Dirk</t>
  </si>
  <si>
    <t>Schmidt, Wolfgang</t>
  </si>
  <si>
    <t>Niedersachsen</t>
  </si>
  <si>
    <t>Nordrhein-Westf.</t>
  </si>
  <si>
    <t>Rheinl.-Pfalz</t>
  </si>
  <si>
    <t>Bayern</t>
  </si>
  <si>
    <t>Hamburg</t>
  </si>
  <si>
    <t>Pingel, Carsten</t>
  </si>
  <si>
    <t>Ergebnis</t>
  </si>
  <si>
    <t>mit Streichwert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</si>
</sst>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6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9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9" fontId="8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68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69" fontId="14" fillId="0" borderId="1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right"/>
      <protection/>
    </xf>
    <xf numFmtId="169" fontId="12" fillId="0" borderId="1" xfId="0" applyNumberFormat="1" applyFont="1" applyFill="1" applyBorder="1" applyAlignment="1" applyProtection="1">
      <alignment/>
      <protection/>
    </xf>
    <xf numFmtId="169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169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7" fillId="0" borderId="1" xfId="0" applyNumberFormat="1" applyFont="1" applyFill="1" applyBorder="1" applyAlignment="1" applyProtection="1">
      <alignment/>
      <protection/>
    </xf>
    <xf numFmtId="168" fontId="17" fillId="0" borderId="1" xfId="0" applyNumberFormat="1" applyFont="1" applyFill="1" applyBorder="1" applyAlignment="1" applyProtection="1">
      <alignment/>
      <protection/>
    </xf>
    <xf numFmtId="0" fontId="18" fillId="0" borderId="1" xfId="0" applyNumberFormat="1" applyFont="1" applyFill="1" applyBorder="1" applyAlignment="1" applyProtection="1">
      <alignment horizontal="center"/>
      <protection/>
    </xf>
    <xf numFmtId="169" fontId="19" fillId="0" borderId="1" xfId="0" applyNumberFormat="1" applyFont="1" applyFill="1" applyBorder="1" applyAlignment="1" applyProtection="1">
      <alignment/>
      <protection/>
    </xf>
    <xf numFmtId="168" fontId="17" fillId="0" borderId="1" xfId="0" applyNumberFormat="1" applyFont="1" applyFill="1" applyBorder="1" applyAlignment="1" applyProtection="1">
      <alignment horizontal="right"/>
      <protection/>
    </xf>
    <xf numFmtId="169" fontId="17" fillId="0" borderId="1" xfId="0" applyNumberFormat="1" applyFont="1" applyFill="1" applyBorder="1" applyAlignment="1" applyProtection="1">
      <alignment/>
      <protection/>
    </xf>
    <xf numFmtId="169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7" fillId="0" borderId="1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69" fontId="11" fillId="0" borderId="0" xfId="0" applyNumberFormat="1" applyFont="1" applyFill="1" applyBorder="1" applyAlignment="1" applyProtection="1">
      <alignment/>
      <protection/>
    </xf>
    <xf numFmtId="169" fontId="7" fillId="0" borderId="0" xfId="0" applyNumberFormat="1" applyFont="1" applyFill="1" applyBorder="1" applyAlignment="1" applyProtection="1">
      <alignment/>
      <protection/>
    </xf>
    <xf numFmtId="169" fontId="12" fillId="0" borderId="1" xfId="0" applyNumberFormat="1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P4" sqref="P4:P28"/>
    </sheetView>
  </sheetViews>
  <sheetFormatPr defaultColWidth="11.421875" defaultRowHeight="12.75"/>
  <cols>
    <col min="1" max="1" width="18.28125" style="4" customWidth="1"/>
    <col min="2" max="2" width="14.140625" style="3" customWidth="1"/>
    <col min="3" max="3" width="9.00390625" style="5" customWidth="1"/>
    <col min="4" max="4" width="4.28125" style="6" customWidth="1"/>
    <col min="5" max="5" width="8.28125" style="7" customWidth="1"/>
    <col min="6" max="6" width="9.7109375" style="5" customWidth="1"/>
    <col min="7" max="7" width="3.8515625" style="6" customWidth="1"/>
    <col min="8" max="8" width="9.00390625" style="7" customWidth="1"/>
    <col min="9" max="9" width="9.57421875" style="5" customWidth="1"/>
    <col min="10" max="10" width="4.421875" style="6" customWidth="1"/>
    <col min="11" max="11" width="9.421875" style="7" customWidth="1"/>
    <col min="12" max="12" width="8.00390625" style="8" customWidth="1"/>
    <col min="13" max="13" width="4.421875" style="6" customWidth="1"/>
    <col min="14" max="15" width="8.140625" style="3" customWidth="1"/>
    <col min="16" max="16" width="4.421875" style="38" customWidth="1"/>
    <col min="17" max="19" width="8.140625" style="9" customWidth="1"/>
    <col min="20" max="20" width="10.00390625" style="1" customWidth="1"/>
    <col min="21" max="16384" width="10.00390625" style="2" customWidth="1"/>
  </cols>
  <sheetData>
    <row r="1" spans="1:20" s="15" customFormat="1" ht="15">
      <c r="A1" s="10" t="s">
        <v>14</v>
      </c>
      <c r="B1" s="26"/>
      <c r="C1" s="16"/>
      <c r="D1" s="10"/>
      <c r="E1" s="10"/>
      <c r="F1" s="10"/>
      <c r="G1" s="10"/>
      <c r="H1" s="36" t="s">
        <v>18</v>
      </c>
      <c r="I1" s="13" t="s">
        <v>8</v>
      </c>
      <c r="J1" s="11"/>
      <c r="K1" s="25" t="s">
        <v>15</v>
      </c>
      <c r="L1" s="12"/>
      <c r="M1" s="11"/>
      <c r="N1" s="13"/>
      <c r="O1" s="13"/>
      <c r="P1" s="37"/>
      <c r="Q1" s="14"/>
      <c r="R1" s="14"/>
      <c r="S1" s="14"/>
      <c r="T1" s="14"/>
    </row>
    <row r="2" spans="1:20" s="24" customFormat="1" ht="12.75">
      <c r="A2" s="17" t="s">
        <v>0</v>
      </c>
      <c r="B2" s="27" t="s">
        <v>10</v>
      </c>
      <c r="C2" s="21" t="s">
        <v>1</v>
      </c>
      <c r="D2" s="18" t="s">
        <v>2</v>
      </c>
      <c r="E2" s="19" t="s">
        <v>3</v>
      </c>
      <c r="F2" s="20" t="s">
        <v>13</v>
      </c>
      <c r="G2" s="18" t="s">
        <v>2</v>
      </c>
      <c r="H2" s="19" t="s">
        <v>5</v>
      </c>
      <c r="I2" s="20" t="s">
        <v>4</v>
      </c>
      <c r="J2" s="18" t="s">
        <v>2</v>
      </c>
      <c r="K2" s="19" t="s">
        <v>6</v>
      </c>
      <c r="L2" s="21" t="s">
        <v>9</v>
      </c>
      <c r="M2" s="18" t="s">
        <v>2</v>
      </c>
      <c r="N2" s="19" t="s">
        <v>7</v>
      </c>
      <c r="O2" s="22" t="s">
        <v>49</v>
      </c>
      <c r="P2" s="18" t="s">
        <v>2</v>
      </c>
      <c r="Q2" s="23"/>
      <c r="R2" s="23"/>
      <c r="S2" s="23"/>
      <c r="T2" s="23"/>
    </row>
    <row r="3" spans="1:20" s="24" customFormat="1" ht="12.75">
      <c r="A3" s="17"/>
      <c r="B3" s="27"/>
      <c r="C3" s="21"/>
      <c r="D3" s="18"/>
      <c r="E3" s="19"/>
      <c r="F3" s="20"/>
      <c r="G3" s="18"/>
      <c r="H3" s="19"/>
      <c r="I3" s="20"/>
      <c r="J3" s="18"/>
      <c r="K3" s="19"/>
      <c r="L3" s="21"/>
      <c r="M3" s="18"/>
      <c r="N3" s="19"/>
      <c r="O3" s="39" t="s">
        <v>50</v>
      </c>
      <c r="P3" s="39"/>
      <c r="Q3" s="23"/>
      <c r="R3" s="23"/>
      <c r="S3" s="23"/>
      <c r="T3" s="23"/>
    </row>
    <row r="4" spans="1:20" s="34" customFormat="1" ht="12">
      <c r="A4" s="35" t="s">
        <v>29</v>
      </c>
      <c r="B4" s="27" t="s">
        <v>43</v>
      </c>
      <c r="C4" s="28">
        <v>474.43</v>
      </c>
      <c r="D4" s="29">
        <v>11</v>
      </c>
      <c r="E4" s="30">
        <f aca="true" t="shared" si="0" ref="E4:E28">C4/100-D4</f>
        <v>-6.2557</v>
      </c>
      <c r="F4" s="28">
        <v>515.63</v>
      </c>
      <c r="G4" s="29">
        <v>3</v>
      </c>
      <c r="H4" s="30">
        <f aca="true" t="shared" si="1" ref="H4:H28">F4/100-G4</f>
        <v>2.1563</v>
      </c>
      <c r="I4" s="28">
        <v>519.94</v>
      </c>
      <c r="J4" s="29">
        <v>1</v>
      </c>
      <c r="K4" s="30">
        <f>I4/100-J4</f>
        <v>4.199400000000001</v>
      </c>
      <c r="L4" s="31">
        <v>512.245</v>
      </c>
      <c r="M4" s="29">
        <v>2</v>
      </c>
      <c r="N4" s="30">
        <f aca="true" t="shared" si="2" ref="N4:N28">L4/100-M4</f>
        <v>3.1224499999999997</v>
      </c>
      <c r="O4" s="32">
        <f aca="true" t="shared" si="3" ref="O4:O28">E4+H4+K4+N4-MIN(E4,H4,K4,N4)</f>
        <v>9.47815</v>
      </c>
      <c r="P4" s="29">
        <v>1</v>
      </c>
      <c r="Q4" s="33"/>
      <c r="R4" s="33"/>
      <c r="S4" s="33"/>
      <c r="T4" s="33"/>
    </row>
    <row r="5" spans="1:20" s="34" customFormat="1" ht="12">
      <c r="A5" s="27" t="s">
        <v>20</v>
      </c>
      <c r="B5" s="27" t="s">
        <v>11</v>
      </c>
      <c r="C5" s="28">
        <v>502.055</v>
      </c>
      <c r="D5" s="29">
        <v>2</v>
      </c>
      <c r="E5" s="30">
        <f t="shared" si="0"/>
        <v>3.02055</v>
      </c>
      <c r="F5" s="28">
        <v>519.425</v>
      </c>
      <c r="G5" s="29">
        <v>2</v>
      </c>
      <c r="H5" s="30">
        <f t="shared" si="1"/>
        <v>3.1942499999999994</v>
      </c>
      <c r="I5" s="28">
        <v>506.885</v>
      </c>
      <c r="J5" s="29">
        <v>4</v>
      </c>
      <c r="K5" s="30">
        <f aca="true" t="shared" si="4" ref="K4:K28">I5/100-J5</f>
        <v>1.0688500000000003</v>
      </c>
      <c r="L5" s="31">
        <v>506.42</v>
      </c>
      <c r="M5" s="29">
        <v>3</v>
      </c>
      <c r="N5" s="30">
        <f t="shared" si="2"/>
        <v>2.0642000000000005</v>
      </c>
      <c r="O5" s="32">
        <f t="shared" si="3"/>
        <v>8.279</v>
      </c>
      <c r="P5" s="29">
        <v>2</v>
      </c>
      <c r="Q5" s="33"/>
      <c r="R5" s="33"/>
      <c r="S5" s="33"/>
      <c r="T5" s="33"/>
    </row>
    <row r="6" spans="1:20" s="34" customFormat="1" ht="12">
      <c r="A6" s="35" t="s">
        <v>25</v>
      </c>
      <c r="B6" s="27" t="s">
        <v>11</v>
      </c>
      <c r="C6" s="28">
        <v>485.51</v>
      </c>
      <c r="D6" s="29">
        <v>7</v>
      </c>
      <c r="E6" s="30">
        <f t="shared" si="0"/>
        <v>-2.1449</v>
      </c>
      <c r="F6" s="28">
        <v>511.17</v>
      </c>
      <c r="G6" s="29">
        <v>5</v>
      </c>
      <c r="H6" s="30">
        <f t="shared" si="1"/>
        <v>0.11169999999999991</v>
      </c>
      <c r="I6" s="28">
        <v>508.95</v>
      </c>
      <c r="J6" s="29">
        <v>3</v>
      </c>
      <c r="K6" s="30">
        <f t="shared" si="4"/>
        <v>2.0895</v>
      </c>
      <c r="L6" s="31">
        <v>513.985</v>
      </c>
      <c r="M6" s="29">
        <v>1</v>
      </c>
      <c r="N6" s="30">
        <f>L6/100-M6</f>
        <v>4.13985</v>
      </c>
      <c r="O6" s="32">
        <f>E6+H6+K6+N6-MIN(E6,H6,K6,N6)</f>
        <v>6.34105</v>
      </c>
      <c r="P6" s="29">
        <v>3</v>
      </c>
      <c r="Q6" s="33"/>
      <c r="R6" s="33"/>
      <c r="S6" s="33"/>
      <c r="T6" s="33"/>
    </row>
    <row r="7" spans="1:20" s="34" customFormat="1" ht="12">
      <c r="A7" s="27" t="s">
        <v>24</v>
      </c>
      <c r="B7" s="27" t="s">
        <v>16</v>
      </c>
      <c r="C7" s="28">
        <v>486.955</v>
      </c>
      <c r="D7" s="29">
        <v>6</v>
      </c>
      <c r="E7" s="30">
        <f t="shared" si="0"/>
        <v>-1.1304499999999997</v>
      </c>
      <c r="F7" s="28">
        <v>522.805</v>
      </c>
      <c r="G7" s="29">
        <v>1</v>
      </c>
      <c r="H7" s="30">
        <f>F7/100-G7</f>
        <v>4.22805</v>
      </c>
      <c r="I7" s="28">
        <v>514.675</v>
      </c>
      <c r="J7" s="29">
        <v>2</v>
      </c>
      <c r="K7" s="30">
        <f t="shared" si="4"/>
        <v>3.14675</v>
      </c>
      <c r="L7" s="31"/>
      <c r="M7" s="29">
        <v>35</v>
      </c>
      <c r="N7" s="30">
        <f t="shared" si="2"/>
        <v>-35</v>
      </c>
      <c r="O7" s="32">
        <f t="shared" si="3"/>
        <v>6.244350000000001</v>
      </c>
      <c r="P7" s="29">
        <v>4</v>
      </c>
      <c r="Q7" s="33"/>
      <c r="R7" s="33"/>
      <c r="S7" s="33"/>
      <c r="T7" s="33"/>
    </row>
    <row r="8" spans="1:20" s="34" customFormat="1" ht="12">
      <c r="A8" s="27" t="s">
        <v>21</v>
      </c>
      <c r="B8" s="27" t="s">
        <v>44</v>
      </c>
      <c r="C8" s="28">
        <v>494.875</v>
      </c>
      <c r="D8" s="29">
        <v>3</v>
      </c>
      <c r="E8" s="30">
        <f t="shared" si="0"/>
        <v>1.9487500000000004</v>
      </c>
      <c r="F8" s="28">
        <v>505.635</v>
      </c>
      <c r="G8" s="29">
        <v>7</v>
      </c>
      <c r="H8" s="30">
        <f t="shared" si="1"/>
        <v>-1.9436499999999999</v>
      </c>
      <c r="I8" s="28">
        <v>497.19</v>
      </c>
      <c r="J8" s="29">
        <v>5</v>
      </c>
      <c r="K8" s="30">
        <f t="shared" si="4"/>
        <v>-0.028100000000000236</v>
      </c>
      <c r="L8" s="31">
        <v>503.23</v>
      </c>
      <c r="M8" s="29">
        <v>4</v>
      </c>
      <c r="N8" s="30">
        <f t="shared" si="2"/>
        <v>1.0323000000000002</v>
      </c>
      <c r="O8" s="32">
        <f t="shared" si="3"/>
        <v>2.9529500000000004</v>
      </c>
      <c r="P8" s="29">
        <v>5</v>
      </c>
      <c r="Q8" s="33"/>
      <c r="R8" s="33"/>
      <c r="S8" s="33"/>
      <c r="T8" s="33"/>
    </row>
    <row r="9" spans="1:20" s="34" customFormat="1" ht="12">
      <c r="A9" s="27" t="s">
        <v>22</v>
      </c>
      <c r="B9" s="27" t="s">
        <v>11</v>
      </c>
      <c r="C9" s="28">
        <v>491.945</v>
      </c>
      <c r="D9" s="29">
        <v>4</v>
      </c>
      <c r="E9" s="30">
        <f t="shared" si="0"/>
        <v>0.9194500000000003</v>
      </c>
      <c r="F9" s="28">
        <v>511.17</v>
      </c>
      <c r="G9" s="29">
        <v>5</v>
      </c>
      <c r="H9" s="30">
        <f t="shared" si="1"/>
        <v>0.11169999999999991</v>
      </c>
      <c r="I9" s="28">
        <v>486.115</v>
      </c>
      <c r="J9" s="29">
        <v>8</v>
      </c>
      <c r="K9" s="30">
        <f t="shared" si="4"/>
        <v>-3.1388499999999997</v>
      </c>
      <c r="L9" s="31">
        <v>500.07</v>
      </c>
      <c r="M9" s="29">
        <v>5</v>
      </c>
      <c r="N9" s="30">
        <f t="shared" si="2"/>
        <v>0.000700000000000145</v>
      </c>
      <c r="O9" s="32">
        <f t="shared" si="3"/>
        <v>1.0318500000000004</v>
      </c>
      <c r="P9" s="29">
        <v>6</v>
      </c>
      <c r="Q9" s="33"/>
      <c r="R9" s="33"/>
      <c r="S9" s="33"/>
      <c r="T9" s="33"/>
    </row>
    <row r="10" spans="1:20" s="34" customFormat="1" ht="12">
      <c r="A10" s="27" t="s">
        <v>19</v>
      </c>
      <c r="B10" s="27" t="s">
        <v>12</v>
      </c>
      <c r="C10" s="28">
        <v>506.39</v>
      </c>
      <c r="D10" s="29">
        <v>1</v>
      </c>
      <c r="E10" s="30">
        <f>C10/100-D10</f>
        <v>4.0639</v>
      </c>
      <c r="F10" s="28">
        <v>489.425</v>
      </c>
      <c r="G10" s="29">
        <v>14</v>
      </c>
      <c r="H10" s="30">
        <f t="shared" si="1"/>
        <v>-9.10575</v>
      </c>
      <c r="I10" s="28">
        <v>486.885</v>
      </c>
      <c r="J10" s="29">
        <v>7</v>
      </c>
      <c r="K10" s="30">
        <f t="shared" si="4"/>
        <v>-2.13115</v>
      </c>
      <c r="L10" s="31">
        <v>480.43</v>
      </c>
      <c r="M10" s="29">
        <v>9</v>
      </c>
      <c r="N10" s="30">
        <f t="shared" si="2"/>
        <v>-4.1956999999999995</v>
      </c>
      <c r="O10" s="32">
        <f t="shared" si="3"/>
        <v>-2.26295</v>
      </c>
      <c r="P10" s="29">
        <v>7</v>
      </c>
      <c r="Q10" s="33"/>
      <c r="R10" s="33"/>
      <c r="S10" s="33"/>
      <c r="T10" s="33"/>
    </row>
    <row r="11" spans="1:20" s="34" customFormat="1" ht="12">
      <c r="A11" s="35" t="s">
        <v>23</v>
      </c>
      <c r="B11" s="27" t="s">
        <v>11</v>
      </c>
      <c r="C11" s="28">
        <v>486.97</v>
      </c>
      <c r="D11" s="29">
        <v>5</v>
      </c>
      <c r="E11" s="30">
        <f t="shared" si="0"/>
        <v>-0.13030000000000008</v>
      </c>
      <c r="F11" s="28">
        <v>505.18</v>
      </c>
      <c r="G11" s="29">
        <v>8</v>
      </c>
      <c r="H11" s="30">
        <f t="shared" si="1"/>
        <v>-2.9482</v>
      </c>
      <c r="I11" s="28">
        <v>485.31</v>
      </c>
      <c r="J11" s="29">
        <v>9</v>
      </c>
      <c r="K11" s="30">
        <f t="shared" si="4"/>
        <v>-4.1469</v>
      </c>
      <c r="L11" s="31">
        <v>491.645</v>
      </c>
      <c r="M11" s="29">
        <v>7</v>
      </c>
      <c r="N11" s="30">
        <f t="shared" si="2"/>
        <v>-2.08355</v>
      </c>
      <c r="O11" s="32">
        <f t="shared" si="3"/>
        <v>-5.16205</v>
      </c>
      <c r="P11" s="29">
        <v>8</v>
      </c>
      <c r="Q11" s="33"/>
      <c r="R11" s="33"/>
      <c r="S11" s="33"/>
      <c r="T11" s="33"/>
    </row>
    <row r="12" spans="1:20" s="34" customFormat="1" ht="12">
      <c r="A12" s="27" t="s">
        <v>31</v>
      </c>
      <c r="B12" s="27" t="s">
        <v>47</v>
      </c>
      <c r="C12" s="28">
        <v>464.1</v>
      </c>
      <c r="D12" s="29">
        <v>13</v>
      </c>
      <c r="E12" s="30">
        <f t="shared" si="0"/>
        <v>-8.359</v>
      </c>
      <c r="F12" s="28">
        <v>515.47</v>
      </c>
      <c r="G12" s="29">
        <v>4</v>
      </c>
      <c r="H12" s="30">
        <f t="shared" si="1"/>
        <v>1.1547</v>
      </c>
      <c r="I12" s="28">
        <v>465.02</v>
      </c>
      <c r="J12" s="29">
        <v>12</v>
      </c>
      <c r="K12" s="30">
        <f t="shared" si="4"/>
        <v>-7.3498</v>
      </c>
      <c r="L12" s="31">
        <v>482.69</v>
      </c>
      <c r="M12" s="29">
        <v>8</v>
      </c>
      <c r="N12" s="30">
        <f t="shared" si="2"/>
        <v>-3.1731</v>
      </c>
      <c r="O12" s="32">
        <f t="shared" si="3"/>
        <v>-9.3682</v>
      </c>
      <c r="P12" s="29">
        <v>9</v>
      </c>
      <c r="Q12" s="33"/>
      <c r="R12" s="33"/>
      <c r="S12" s="33"/>
      <c r="T12" s="33"/>
    </row>
    <row r="13" spans="1:20" s="34" customFormat="1" ht="12">
      <c r="A13" s="27" t="s">
        <v>28</v>
      </c>
      <c r="B13" s="27" t="s">
        <v>45</v>
      </c>
      <c r="C13" s="28">
        <v>474.66</v>
      </c>
      <c r="D13" s="29">
        <v>10</v>
      </c>
      <c r="E13" s="30">
        <f t="shared" si="0"/>
        <v>-5.2534</v>
      </c>
      <c r="F13" s="28">
        <v>497.71</v>
      </c>
      <c r="G13" s="29">
        <v>11</v>
      </c>
      <c r="H13" s="30">
        <f t="shared" si="1"/>
        <v>-6.0229</v>
      </c>
      <c r="I13" s="28">
        <v>492.165</v>
      </c>
      <c r="J13" s="29">
        <v>6</v>
      </c>
      <c r="K13" s="30">
        <f t="shared" si="4"/>
        <v>-1.0783499999999995</v>
      </c>
      <c r="L13" s="31">
        <v>462.145</v>
      </c>
      <c r="M13" s="29">
        <v>11</v>
      </c>
      <c r="N13" s="30">
        <f t="shared" si="2"/>
        <v>-6.378550000000001</v>
      </c>
      <c r="O13" s="32">
        <f t="shared" si="3"/>
        <v>-12.35465</v>
      </c>
      <c r="P13" s="29">
        <v>10</v>
      </c>
      <c r="Q13" s="33"/>
      <c r="R13" s="33"/>
      <c r="S13" s="33"/>
      <c r="T13" s="33"/>
    </row>
    <row r="14" spans="1:20" s="34" customFormat="1" ht="12">
      <c r="A14" s="35" t="s">
        <v>30</v>
      </c>
      <c r="B14" s="27" t="s">
        <v>45</v>
      </c>
      <c r="C14" s="28">
        <v>472.44</v>
      </c>
      <c r="D14" s="29">
        <v>12</v>
      </c>
      <c r="E14" s="30">
        <f t="shared" si="0"/>
        <v>-7.2756</v>
      </c>
      <c r="F14" s="28">
        <v>484.515</v>
      </c>
      <c r="G14" s="29">
        <v>15</v>
      </c>
      <c r="H14" s="30">
        <f t="shared" si="1"/>
        <v>-10.15485</v>
      </c>
      <c r="I14" s="28">
        <v>484.21</v>
      </c>
      <c r="J14" s="29">
        <v>10</v>
      </c>
      <c r="K14" s="30">
        <f t="shared" si="4"/>
        <v>-5.157900000000001</v>
      </c>
      <c r="L14" s="31">
        <v>494.2</v>
      </c>
      <c r="M14" s="29">
        <v>6</v>
      </c>
      <c r="N14" s="30">
        <f t="shared" si="2"/>
        <v>-1.0579999999999998</v>
      </c>
      <c r="O14" s="32">
        <f t="shared" si="3"/>
        <v>-13.491500000000002</v>
      </c>
      <c r="P14" s="29">
        <v>11</v>
      </c>
      <c r="Q14" s="33"/>
      <c r="R14" s="33"/>
      <c r="S14" s="33"/>
      <c r="T14" s="33"/>
    </row>
    <row r="15" spans="1:20" s="34" customFormat="1" ht="12">
      <c r="A15" s="27" t="s">
        <v>34</v>
      </c>
      <c r="B15" s="27" t="s">
        <v>12</v>
      </c>
      <c r="C15" s="28">
        <v>444.055</v>
      </c>
      <c r="D15" s="29">
        <v>16</v>
      </c>
      <c r="E15" s="30">
        <f t="shared" si="0"/>
        <v>-11.55945</v>
      </c>
      <c r="F15" s="28">
        <v>496.165</v>
      </c>
      <c r="G15" s="29">
        <v>13</v>
      </c>
      <c r="H15" s="30">
        <f t="shared" si="1"/>
        <v>-8.03835</v>
      </c>
      <c r="I15" s="28">
        <v>478.685</v>
      </c>
      <c r="J15" s="29">
        <v>11</v>
      </c>
      <c r="K15" s="30">
        <f t="shared" si="4"/>
        <v>-6.21315</v>
      </c>
      <c r="L15" s="31">
        <v>475.37</v>
      </c>
      <c r="M15" s="29">
        <v>10</v>
      </c>
      <c r="N15" s="30">
        <f t="shared" si="2"/>
        <v>-5.2463</v>
      </c>
      <c r="O15" s="32">
        <f t="shared" si="3"/>
        <v>-19.497799999999998</v>
      </c>
      <c r="P15" s="29">
        <v>12</v>
      </c>
      <c r="Q15" s="33"/>
      <c r="R15" s="33"/>
      <c r="S15" s="33"/>
      <c r="T15" s="33"/>
    </row>
    <row r="16" spans="1:20" s="34" customFormat="1" ht="12">
      <c r="A16" s="27" t="s">
        <v>37</v>
      </c>
      <c r="B16" s="27" t="s">
        <v>12</v>
      </c>
      <c r="C16" s="28">
        <v>436.715</v>
      </c>
      <c r="D16" s="29">
        <v>19</v>
      </c>
      <c r="E16" s="30">
        <f t="shared" si="0"/>
        <v>-14.632850000000001</v>
      </c>
      <c r="F16" s="28">
        <v>496.62</v>
      </c>
      <c r="G16" s="29">
        <v>12</v>
      </c>
      <c r="H16" s="30">
        <f t="shared" si="1"/>
        <v>-7.0338</v>
      </c>
      <c r="I16" s="28">
        <v>444.285</v>
      </c>
      <c r="J16" s="29">
        <v>17</v>
      </c>
      <c r="K16" s="30">
        <f t="shared" si="4"/>
        <v>-12.55715</v>
      </c>
      <c r="L16" s="31">
        <v>459.145</v>
      </c>
      <c r="M16" s="29">
        <v>12</v>
      </c>
      <c r="N16" s="30">
        <f t="shared" si="2"/>
        <v>-7.40855</v>
      </c>
      <c r="O16" s="32">
        <f t="shared" si="3"/>
        <v>-26.999499999999994</v>
      </c>
      <c r="P16" s="29">
        <v>13</v>
      </c>
      <c r="Q16" s="33"/>
      <c r="R16" s="33"/>
      <c r="S16" s="33"/>
      <c r="T16" s="33"/>
    </row>
    <row r="17" spans="1:20" s="34" customFormat="1" ht="12">
      <c r="A17" s="27" t="s">
        <v>38</v>
      </c>
      <c r="B17" s="27" t="s">
        <v>45</v>
      </c>
      <c r="C17" s="28">
        <v>430.48</v>
      </c>
      <c r="D17" s="29">
        <v>20</v>
      </c>
      <c r="E17" s="30">
        <f t="shared" si="0"/>
        <v>-15.6952</v>
      </c>
      <c r="F17" s="28"/>
      <c r="G17" s="29">
        <v>35</v>
      </c>
      <c r="H17" s="30">
        <f t="shared" si="1"/>
        <v>-35</v>
      </c>
      <c r="I17" s="28">
        <v>456.465</v>
      </c>
      <c r="J17" s="29">
        <v>15</v>
      </c>
      <c r="K17" s="30">
        <f t="shared" si="4"/>
        <v>-10.43535</v>
      </c>
      <c r="L17" s="31">
        <v>441.095</v>
      </c>
      <c r="M17" s="29">
        <v>14</v>
      </c>
      <c r="N17" s="30">
        <f t="shared" si="2"/>
        <v>-9.58905</v>
      </c>
      <c r="O17" s="32">
        <f t="shared" si="3"/>
        <v>-35.7196</v>
      </c>
      <c r="P17" s="29">
        <v>14</v>
      </c>
      <c r="Q17" s="33"/>
      <c r="R17" s="33"/>
      <c r="S17" s="33"/>
      <c r="T17" s="33"/>
    </row>
    <row r="18" spans="1:20" s="34" customFormat="1" ht="12">
      <c r="A18" s="27" t="s">
        <v>33</v>
      </c>
      <c r="B18" s="27" t="s">
        <v>12</v>
      </c>
      <c r="C18" s="28">
        <v>454.4</v>
      </c>
      <c r="D18" s="29">
        <v>15</v>
      </c>
      <c r="E18" s="30">
        <f t="shared" si="0"/>
        <v>-10.456</v>
      </c>
      <c r="F18" s="28">
        <v>400.605</v>
      </c>
      <c r="G18" s="29">
        <v>20</v>
      </c>
      <c r="H18" s="30">
        <f t="shared" si="1"/>
        <v>-15.99395</v>
      </c>
      <c r="I18" s="28">
        <v>446.385</v>
      </c>
      <c r="J18" s="29">
        <v>16</v>
      </c>
      <c r="K18" s="30">
        <f t="shared" si="4"/>
        <v>-11.53615</v>
      </c>
      <c r="L18" s="31">
        <v>425.99</v>
      </c>
      <c r="M18" s="29">
        <v>18</v>
      </c>
      <c r="N18" s="30">
        <f t="shared" si="2"/>
        <v>-13.7401</v>
      </c>
      <c r="O18" s="32">
        <f t="shared" si="3"/>
        <v>-35.73225</v>
      </c>
      <c r="P18" s="29">
        <v>15</v>
      </c>
      <c r="Q18" s="33"/>
      <c r="R18" s="33"/>
      <c r="S18" s="33"/>
      <c r="T18" s="33"/>
    </row>
    <row r="19" spans="1:20" s="34" customFormat="1" ht="12">
      <c r="A19" s="27" t="s">
        <v>41</v>
      </c>
      <c r="B19" s="27" t="s">
        <v>12</v>
      </c>
      <c r="C19" s="28">
        <v>422.45</v>
      </c>
      <c r="D19" s="29">
        <v>23</v>
      </c>
      <c r="E19" s="30">
        <f t="shared" si="0"/>
        <v>-18.7755</v>
      </c>
      <c r="F19" s="28"/>
      <c r="G19" s="29">
        <v>35</v>
      </c>
      <c r="H19" s="30">
        <f t="shared" si="1"/>
        <v>-35</v>
      </c>
      <c r="I19" s="28">
        <v>460.98</v>
      </c>
      <c r="J19" s="29">
        <v>13</v>
      </c>
      <c r="K19" s="30">
        <f t="shared" si="4"/>
        <v>-8.3902</v>
      </c>
      <c r="L19" s="31">
        <v>431.2</v>
      </c>
      <c r="M19" s="29">
        <v>16</v>
      </c>
      <c r="N19" s="30">
        <f t="shared" si="2"/>
        <v>-11.687999999999999</v>
      </c>
      <c r="O19" s="32">
        <f t="shared" si="3"/>
        <v>-38.8537</v>
      </c>
      <c r="P19" s="29">
        <v>16</v>
      </c>
      <c r="Q19" s="33"/>
      <c r="R19" s="33"/>
      <c r="S19" s="33"/>
      <c r="T19" s="33"/>
    </row>
    <row r="20" spans="1:20" s="34" customFormat="1" ht="12">
      <c r="A20" s="27" t="s">
        <v>40</v>
      </c>
      <c r="B20" s="27" t="s">
        <v>45</v>
      </c>
      <c r="C20" s="28">
        <v>425.05</v>
      </c>
      <c r="D20" s="29">
        <v>22</v>
      </c>
      <c r="E20" s="30">
        <f t="shared" si="0"/>
        <v>-17.7495</v>
      </c>
      <c r="F20" s="28"/>
      <c r="G20" s="29">
        <v>35</v>
      </c>
      <c r="H20" s="30">
        <f t="shared" si="1"/>
        <v>-35</v>
      </c>
      <c r="I20" s="28">
        <v>427.715</v>
      </c>
      <c r="J20" s="29">
        <v>18</v>
      </c>
      <c r="K20" s="30">
        <f t="shared" si="4"/>
        <v>-13.722850000000001</v>
      </c>
      <c r="L20" s="31">
        <v>437.2</v>
      </c>
      <c r="M20" s="29">
        <v>15</v>
      </c>
      <c r="N20" s="30">
        <f t="shared" si="2"/>
        <v>-10.628</v>
      </c>
      <c r="O20" s="32">
        <f t="shared" si="3"/>
        <v>-42.100350000000006</v>
      </c>
      <c r="P20" s="29">
        <v>17</v>
      </c>
      <c r="Q20" s="33"/>
      <c r="R20" s="33"/>
      <c r="S20" s="33"/>
      <c r="T20" s="33"/>
    </row>
    <row r="21" spans="1:20" s="34" customFormat="1" ht="12">
      <c r="A21" s="35" t="s">
        <v>26</v>
      </c>
      <c r="B21" s="27" t="s">
        <v>45</v>
      </c>
      <c r="C21" s="28">
        <v>480.825</v>
      </c>
      <c r="D21" s="29">
        <v>8</v>
      </c>
      <c r="E21" s="30">
        <f t="shared" si="0"/>
        <v>-3.19175</v>
      </c>
      <c r="F21" s="28">
        <v>502.295</v>
      </c>
      <c r="G21" s="29">
        <v>9</v>
      </c>
      <c r="H21" s="30">
        <f t="shared" si="1"/>
        <v>-3.97705</v>
      </c>
      <c r="I21" s="28"/>
      <c r="J21" s="29">
        <v>35</v>
      </c>
      <c r="K21" s="30">
        <f t="shared" si="4"/>
        <v>-35</v>
      </c>
      <c r="L21" s="31"/>
      <c r="M21" s="29">
        <v>35</v>
      </c>
      <c r="N21" s="30">
        <f t="shared" si="2"/>
        <v>-35</v>
      </c>
      <c r="O21" s="32">
        <f t="shared" si="3"/>
        <v>-42.168800000000005</v>
      </c>
      <c r="P21" s="29">
        <v>18</v>
      </c>
      <c r="Q21" s="33"/>
      <c r="R21" s="33"/>
      <c r="S21" s="33"/>
      <c r="T21" s="33"/>
    </row>
    <row r="22" spans="1:20" s="34" customFormat="1" ht="12">
      <c r="A22" s="27" t="s">
        <v>27</v>
      </c>
      <c r="B22" s="27" t="s">
        <v>46</v>
      </c>
      <c r="C22" s="28">
        <v>474.755</v>
      </c>
      <c r="D22" s="29">
        <v>9</v>
      </c>
      <c r="E22" s="30">
        <f t="shared" si="0"/>
        <v>-4.25245</v>
      </c>
      <c r="F22" s="28">
        <v>500.565</v>
      </c>
      <c r="G22" s="29">
        <v>10</v>
      </c>
      <c r="H22" s="30">
        <f t="shared" si="1"/>
        <v>-4.99435</v>
      </c>
      <c r="I22" s="28"/>
      <c r="J22" s="29">
        <v>35</v>
      </c>
      <c r="K22" s="30">
        <f t="shared" si="4"/>
        <v>-35</v>
      </c>
      <c r="L22" s="31"/>
      <c r="M22" s="29">
        <v>35</v>
      </c>
      <c r="N22" s="30">
        <f t="shared" si="2"/>
        <v>-35</v>
      </c>
      <c r="O22" s="32">
        <f t="shared" si="3"/>
        <v>-44.24680000000001</v>
      </c>
      <c r="P22" s="29">
        <v>19</v>
      </c>
      <c r="Q22" s="33"/>
      <c r="R22" s="33"/>
      <c r="S22" s="33"/>
      <c r="T22" s="33"/>
    </row>
    <row r="23" spans="1:20" s="34" customFormat="1" ht="12">
      <c r="A23" s="27" t="s">
        <v>42</v>
      </c>
      <c r="B23" s="27" t="s">
        <v>17</v>
      </c>
      <c r="C23" s="28">
        <v>412.64</v>
      </c>
      <c r="D23" s="29">
        <v>24</v>
      </c>
      <c r="E23" s="30">
        <f t="shared" si="0"/>
        <v>-19.8736</v>
      </c>
      <c r="F23" s="28">
        <v>454.02</v>
      </c>
      <c r="G23" s="29">
        <v>19</v>
      </c>
      <c r="H23" s="30">
        <f t="shared" si="1"/>
        <v>-14.459800000000001</v>
      </c>
      <c r="I23" s="28"/>
      <c r="J23" s="29">
        <v>35</v>
      </c>
      <c r="K23" s="30">
        <f t="shared" si="4"/>
        <v>-35</v>
      </c>
      <c r="L23" s="31">
        <v>403.13</v>
      </c>
      <c r="M23" s="29">
        <v>19</v>
      </c>
      <c r="N23" s="30">
        <f t="shared" si="2"/>
        <v>-14.9687</v>
      </c>
      <c r="O23" s="32">
        <f t="shared" si="3"/>
        <v>-49.302099999999996</v>
      </c>
      <c r="P23" s="29">
        <v>20</v>
      </c>
      <c r="Q23" s="33"/>
      <c r="R23" s="33"/>
      <c r="S23" s="33"/>
      <c r="T23" s="33"/>
    </row>
    <row r="24" spans="1:20" s="34" customFormat="1" ht="12">
      <c r="A24" s="27" t="s">
        <v>48</v>
      </c>
      <c r="B24" s="27" t="s">
        <v>12</v>
      </c>
      <c r="C24" s="28">
        <v>0</v>
      </c>
      <c r="D24" s="29">
        <v>35</v>
      </c>
      <c r="E24" s="30">
        <f t="shared" si="0"/>
        <v>-35</v>
      </c>
      <c r="F24" s="28">
        <v>471.49</v>
      </c>
      <c r="G24" s="29">
        <v>17</v>
      </c>
      <c r="H24" s="30">
        <f t="shared" si="1"/>
        <v>-12.2851</v>
      </c>
      <c r="I24" s="28">
        <v>457.27</v>
      </c>
      <c r="J24" s="29">
        <v>14</v>
      </c>
      <c r="K24" s="30">
        <f t="shared" si="4"/>
        <v>-9.427299999999999</v>
      </c>
      <c r="L24" s="31"/>
      <c r="M24" s="29">
        <v>35</v>
      </c>
      <c r="N24" s="30">
        <f t="shared" si="2"/>
        <v>-35</v>
      </c>
      <c r="O24" s="32">
        <f t="shared" si="3"/>
        <v>-56.7124</v>
      </c>
      <c r="P24" s="29">
        <v>21</v>
      </c>
      <c r="Q24" s="33"/>
      <c r="R24" s="33"/>
      <c r="S24" s="33"/>
      <c r="T24" s="33"/>
    </row>
    <row r="25" spans="1:20" s="34" customFormat="1" ht="12">
      <c r="A25" s="27" t="s">
        <v>32</v>
      </c>
      <c r="B25" s="27" t="s">
        <v>43</v>
      </c>
      <c r="C25" s="28">
        <v>455.16</v>
      </c>
      <c r="D25" s="29">
        <v>14</v>
      </c>
      <c r="E25" s="30">
        <f t="shared" si="0"/>
        <v>-9.4484</v>
      </c>
      <c r="F25" s="28"/>
      <c r="G25" s="29">
        <v>35</v>
      </c>
      <c r="H25" s="30">
        <f t="shared" si="1"/>
        <v>-35</v>
      </c>
      <c r="I25" s="28"/>
      <c r="J25" s="29">
        <v>35</v>
      </c>
      <c r="K25" s="30">
        <f t="shared" si="4"/>
        <v>-35</v>
      </c>
      <c r="L25" s="31">
        <v>430.69</v>
      </c>
      <c r="M25" s="29">
        <v>17</v>
      </c>
      <c r="N25" s="30">
        <f t="shared" si="2"/>
        <v>-12.693100000000001</v>
      </c>
      <c r="O25" s="32">
        <f t="shared" si="3"/>
        <v>-57.14149999999999</v>
      </c>
      <c r="P25" s="29">
        <v>22</v>
      </c>
      <c r="Q25" s="33"/>
      <c r="R25" s="33"/>
      <c r="S25" s="33"/>
      <c r="T25" s="33"/>
    </row>
    <row r="26" spans="1:20" s="34" customFormat="1" ht="12">
      <c r="A26" s="27" t="s">
        <v>36</v>
      </c>
      <c r="B26" s="27" t="s">
        <v>44</v>
      </c>
      <c r="C26" s="28">
        <v>437.55</v>
      </c>
      <c r="D26" s="29">
        <v>18</v>
      </c>
      <c r="E26" s="30">
        <f t="shared" si="0"/>
        <v>-13.624500000000001</v>
      </c>
      <c r="F26" s="28">
        <v>474.47</v>
      </c>
      <c r="G26" s="29">
        <v>16</v>
      </c>
      <c r="H26" s="30">
        <f t="shared" si="1"/>
        <v>-11.2553</v>
      </c>
      <c r="I26" s="28"/>
      <c r="J26" s="29">
        <v>35</v>
      </c>
      <c r="K26" s="30">
        <f t="shared" si="4"/>
        <v>-35</v>
      </c>
      <c r="L26" s="31"/>
      <c r="M26" s="29">
        <v>35</v>
      </c>
      <c r="N26" s="30">
        <f t="shared" si="2"/>
        <v>-35</v>
      </c>
      <c r="O26" s="32">
        <f t="shared" si="3"/>
        <v>-59.8798</v>
      </c>
      <c r="P26" s="29">
        <v>23</v>
      </c>
      <c r="Q26" s="33"/>
      <c r="R26" s="33"/>
      <c r="S26" s="33"/>
      <c r="T26" s="33"/>
    </row>
    <row r="27" spans="1:20" s="34" customFormat="1" ht="12">
      <c r="A27" s="27" t="s">
        <v>39</v>
      </c>
      <c r="B27" s="27" t="s">
        <v>43</v>
      </c>
      <c r="C27" s="28">
        <v>425.455</v>
      </c>
      <c r="D27" s="29">
        <v>21</v>
      </c>
      <c r="E27" s="30">
        <f t="shared" si="0"/>
        <v>-16.745449999999998</v>
      </c>
      <c r="F27" s="28"/>
      <c r="G27" s="29">
        <v>35</v>
      </c>
      <c r="H27" s="30">
        <f t="shared" si="1"/>
        <v>-35</v>
      </c>
      <c r="I27" s="28"/>
      <c r="J27" s="29">
        <v>35</v>
      </c>
      <c r="K27" s="30">
        <f t="shared" si="4"/>
        <v>-35</v>
      </c>
      <c r="L27" s="31">
        <v>448.495</v>
      </c>
      <c r="M27" s="29">
        <v>13</v>
      </c>
      <c r="N27" s="30">
        <f t="shared" si="2"/>
        <v>-8.515049999999999</v>
      </c>
      <c r="O27" s="32">
        <f t="shared" si="3"/>
        <v>-60.26050000000001</v>
      </c>
      <c r="P27" s="29">
        <v>24</v>
      </c>
      <c r="Q27" s="33"/>
      <c r="R27" s="33"/>
      <c r="S27" s="33"/>
      <c r="T27" s="33"/>
    </row>
    <row r="28" spans="1:20" s="34" customFormat="1" ht="12">
      <c r="A28" s="27" t="s">
        <v>35</v>
      </c>
      <c r="B28" s="27" t="s">
        <v>43</v>
      </c>
      <c r="C28" s="28">
        <v>439.49</v>
      </c>
      <c r="D28" s="29">
        <v>17</v>
      </c>
      <c r="E28" s="30">
        <f t="shared" si="0"/>
        <v>-12.6051</v>
      </c>
      <c r="F28" s="28">
        <v>456.71</v>
      </c>
      <c r="G28" s="29">
        <v>18</v>
      </c>
      <c r="H28" s="30">
        <f t="shared" si="1"/>
        <v>-13.4329</v>
      </c>
      <c r="I28" s="28"/>
      <c r="J28" s="29">
        <v>35</v>
      </c>
      <c r="K28" s="30">
        <f t="shared" si="4"/>
        <v>-35</v>
      </c>
      <c r="L28" s="31"/>
      <c r="M28" s="29">
        <v>35</v>
      </c>
      <c r="N28" s="30">
        <f t="shared" si="2"/>
        <v>-35</v>
      </c>
      <c r="O28" s="32">
        <f t="shared" si="3"/>
        <v>-61.038</v>
      </c>
      <c r="P28" s="29">
        <v>25</v>
      </c>
      <c r="Q28" s="33"/>
      <c r="R28" s="33"/>
      <c r="S28" s="33"/>
      <c r="T28" s="33"/>
    </row>
  </sheetData>
  <mergeCells count="1">
    <mergeCell ref="O3:P3"/>
  </mergeCells>
  <printOptions/>
  <pageMargins left="0.7874015748031497" right="0.3937007874015748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Kurt Klamet</cp:lastModifiedBy>
  <cp:lastPrinted>2002-06-23T10:21:42Z</cp:lastPrinted>
  <dcterms:created xsi:type="dcterms:W3CDTF">2001-05-06T12:20:15Z</dcterms:created>
  <dcterms:modified xsi:type="dcterms:W3CDTF">2002-07-06T15:38:32Z</dcterms:modified>
  <cp:category/>
  <cp:version/>
  <cp:contentType/>
  <cp:contentStatus/>
</cp:coreProperties>
</file>