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Allround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<sst xmlns="http://schemas.openxmlformats.org/spreadsheetml/2006/main" count="59" uniqueCount="41">
  <si>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</si>
  <si>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</si>
  <si>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</si>
  <si>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</si>
  <si>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</si>
  <si>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</si>
  <si>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</si>
  <si>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</si>
  <si>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Allround</t>
  </si>
  <si>
    <t>Güstrow</t>
  </si>
  <si>
    <t>Bundesland</t>
  </si>
  <si>
    <t>Sachsen-Anhalt</t>
  </si>
  <si>
    <t>Berlin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</si>
  <si>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</si>
  <si>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</si>
  <si>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</si>
  <si>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</si>
  <si>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</si>
  <si>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</si>
  <si>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</si>
  <si>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</si>
  <si>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</si>
  <si>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</si>
  <si>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</si>
  <si>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</si>
  <si>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</si>
  <si>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</si>
  <si>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</si>
  <si>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</si>
  <si>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</si>
  <si>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Balles, Otmar</t>
  </si>
  <si>
    <t>Schönburg, David</t>
  </si>
  <si>
    <t xml:space="preserve">Ergebnis der Qualifikationen Weltmeisterschaft 2004   </t>
  </si>
  <si>
    <t>Ingelheim</t>
  </si>
  <si>
    <t>Harter, Michael</t>
  </si>
  <si>
    <t>Nordrhein-Westf.</t>
  </si>
  <si>
    <t>Weber, Michael</t>
  </si>
  <si>
    <t>Musial, Carsten</t>
  </si>
  <si>
    <t>Schmidt, Wolfgang</t>
  </si>
  <si>
    <t>Bremen</t>
  </si>
  <si>
    <t>mit Streichwert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</si>
</sst>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9"/>
      <color indexed="17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8" fillId="0" borderId="1" xfId="0" applyNumberFormat="1" applyFont="1" applyFill="1" applyBorder="1" applyAlignment="1" applyProtection="1">
      <alignment shrinkToFit="1"/>
      <protection/>
    </xf>
    <xf numFmtId="168" fontId="18" fillId="0" borderId="1" xfId="0" applyNumberFormat="1" applyFont="1" applyFill="1" applyBorder="1" applyAlignment="1" applyProtection="1">
      <alignment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9" fontId="22" fillId="0" borderId="0" xfId="0" applyNumberFormat="1" applyFont="1" applyFill="1" applyBorder="1" applyAlignment="1" applyProtection="1">
      <alignment/>
      <protection/>
    </xf>
    <xf numFmtId="0" fontId="23" fillId="0" borderId="1" xfId="0" applyNumberFormat="1" applyFont="1" applyFill="1" applyBorder="1" applyAlignment="1" applyProtection="1">
      <alignment/>
      <protection/>
    </xf>
    <xf numFmtId="0" fontId="23" fillId="0" borderId="1" xfId="0" applyNumberFormat="1" applyFont="1" applyFill="1" applyBorder="1" applyAlignment="1" applyProtection="1">
      <alignment horizontal="center" shrinkToFit="1"/>
      <protection/>
    </xf>
    <xf numFmtId="169" fontId="24" fillId="0" borderId="1" xfId="0" applyNumberFormat="1" applyFont="1" applyFill="1" applyBorder="1" applyAlignment="1" applyProtection="1">
      <alignment/>
      <protection/>
    </xf>
    <xf numFmtId="0" fontId="24" fillId="0" borderId="3" xfId="0" applyNumberFormat="1" applyFont="1" applyFill="1" applyBorder="1" applyAlignment="1" applyProtection="1">
      <alignment horizontal="center"/>
      <protection/>
    </xf>
    <xf numFmtId="169" fontId="25" fillId="0" borderId="0" xfId="0" applyNumberFormat="1" applyFont="1" applyFill="1" applyBorder="1" applyAlignment="1" applyProtection="1">
      <alignment/>
      <protection/>
    </xf>
    <xf numFmtId="0" fontId="23" fillId="0" borderId="2" xfId="0" applyNumberFormat="1" applyFont="1" applyFill="1" applyBorder="1" applyAlignment="1" applyProtection="1">
      <alignment horizontal="center" shrinkToFit="1"/>
      <protection/>
    </xf>
    <xf numFmtId="0" fontId="23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169" fontId="2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workbookViewId="0" topLeftCell="A1">
      <selection activeCell="A26" sqref="A26"/>
    </sheetView>
  </sheetViews>
  <sheetFormatPr defaultColWidth="11.421875" defaultRowHeight="12.75"/>
  <cols>
    <col min="1" max="1" width="17.57421875" style="20" customWidth="1"/>
    <col min="2" max="2" width="13.57421875" style="20" customWidth="1"/>
    <col min="3" max="3" width="9.421875" style="3" customWidth="1"/>
    <col min="4" max="4" width="3.28125" style="4" customWidth="1"/>
    <col min="5" max="5" width="9.00390625" style="5" customWidth="1"/>
    <col min="6" max="6" width="9.421875" style="3" customWidth="1"/>
    <col min="7" max="7" width="3.28125" style="4" customWidth="1"/>
    <col min="8" max="8" width="9.00390625" style="5" customWidth="1"/>
    <col min="9" max="9" width="10.00390625" style="3" customWidth="1"/>
    <col min="10" max="10" width="3.8515625" style="4" customWidth="1"/>
    <col min="11" max="11" width="9.28125" style="5" customWidth="1"/>
    <col min="12" max="12" width="9.421875" style="3" customWidth="1"/>
    <col min="13" max="13" width="3.28125" style="4" customWidth="1"/>
    <col min="14" max="14" width="8.421875" style="2" customWidth="1"/>
    <col min="15" max="15" width="9.00390625" style="36" customWidth="1"/>
    <col min="16" max="16" width="2.8515625" style="36" customWidth="1"/>
    <col min="17" max="16384" width="10.00390625" style="1" customWidth="1"/>
  </cols>
  <sheetData>
    <row r="1" spans="1:16" s="25" customFormat="1" ht="15.7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24"/>
      <c r="K1" s="21" t="s">
        <v>8</v>
      </c>
      <c r="L1" s="22"/>
      <c r="M1" s="21"/>
      <c r="N1" s="23"/>
      <c r="O1" s="40"/>
      <c r="P1" s="40"/>
    </row>
    <row r="2" spans="1:16" s="10" customFormat="1" ht="14.25">
      <c r="A2" s="19"/>
      <c r="B2" s="19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1"/>
      <c r="P2" s="31"/>
    </row>
    <row r="3" spans="1:16" s="16" customFormat="1" ht="19.5" customHeight="1">
      <c r="A3" s="17" t="s">
        <v>0</v>
      </c>
      <c r="B3" s="17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33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32" t="s">
        <v>27</v>
      </c>
      <c r="P3" s="33" t="s">
        <v>2</v>
      </c>
    </row>
    <row r="4" spans="1:16" s="16" customFormat="1" ht="19.5" customHeight="1">
      <c r="A4" s="17"/>
      <c r="B4" s="17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18"/>
      <c r="O4" s="37" t="s">
        <v>40</v>
      </c>
      <c r="P4" s="38"/>
    </row>
    <row r="5" spans="1:16" s="30" customFormat="1" ht="18.75" customHeight="1">
      <c r="A5" s="26" t="s">
        <v>17</v>
      </c>
      <c r="B5" s="26" t="s">
        <v>29</v>
      </c>
      <c r="C5" s="27">
        <v>1103.5</v>
      </c>
      <c r="D5" s="28">
        <v>1</v>
      </c>
      <c r="E5" s="29">
        <f aca="true" t="shared" si="0" ref="E5:E24">C5/100-D5</f>
        <v>10.035</v>
      </c>
      <c r="F5" s="27">
        <v>1070.86</v>
      </c>
      <c r="G5" s="28">
        <v>2</v>
      </c>
      <c r="H5" s="29">
        <f aca="true" t="shared" si="1" ref="H5:H24">F5/100-G5</f>
        <v>8.708599999999999</v>
      </c>
      <c r="I5" s="27">
        <v>1050.655</v>
      </c>
      <c r="J5" s="28">
        <v>1</v>
      </c>
      <c r="K5" s="29">
        <f aca="true" t="shared" si="2" ref="K5:K22">I5/100-J5</f>
        <v>9.506549999999999</v>
      </c>
      <c r="L5" s="27">
        <v>1022.76</v>
      </c>
      <c r="M5" s="28">
        <v>3</v>
      </c>
      <c r="N5" s="29">
        <f aca="true" t="shared" si="3" ref="N5:N24">L5/100-M5</f>
        <v>7.227600000000001</v>
      </c>
      <c r="O5" s="34">
        <f>E5+H5+K5+N5-MIN(E5,H5,K5,N5)</f>
        <v>28.250149999999998</v>
      </c>
      <c r="P5" s="35">
        <v>1</v>
      </c>
    </row>
    <row r="6" spans="1:16" s="30" customFormat="1" ht="18.75" customHeight="1">
      <c r="A6" s="26" t="s">
        <v>15</v>
      </c>
      <c r="B6" s="26" t="s">
        <v>11</v>
      </c>
      <c r="C6" s="27">
        <v>1042.935</v>
      </c>
      <c r="D6" s="28">
        <v>6</v>
      </c>
      <c r="E6" s="29">
        <f t="shared" si="0"/>
        <v>4.4293499999999995</v>
      </c>
      <c r="F6" s="27">
        <v>1076.1</v>
      </c>
      <c r="G6" s="28">
        <v>1</v>
      </c>
      <c r="H6" s="29">
        <f t="shared" si="1"/>
        <v>9.761</v>
      </c>
      <c r="I6" s="27">
        <v>1029.68</v>
      </c>
      <c r="J6" s="28">
        <v>3</v>
      </c>
      <c r="K6" s="29">
        <f t="shared" si="2"/>
        <v>7.296800000000001</v>
      </c>
      <c r="L6" s="27">
        <v>1031.92</v>
      </c>
      <c r="M6" s="28">
        <v>2</v>
      </c>
      <c r="N6" s="29">
        <f t="shared" si="3"/>
        <v>8.3192</v>
      </c>
      <c r="O6" s="34">
        <f aca="true" t="shared" si="4" ref="O6:O24">E6+H6+K6+N6-MIN(E6,H6,K6,N6)</f>
        <v>25.377000000000002</v>
      </c>
      <c r="P6" s="35">
        <v>2</v>
      </c>
    </row>
    <row r="7" spans="1:16" s="30" customFormat="1" ht="18.75" customHeight="1">
      <c r="A7" s="26" t="s">
        <v>30</v>
      </c>
      <c r="B7" s="26" t="s">
        <v>28</v>
      </c>
      <c r="C7" s="27">
        <v>1082.445</v>
      </c>
      <c r="D7" s="28">
        <v>2</v>
      </c>
      <c r="E7" s="29">
        <f t="shared" si="0"/>
        <v>8.824449999999999</v>
      </c>
      <c r="F7" s="27">
        <v>1068.915</v>
      </c>
      <c r="G7" s="28">
        <v>3</v>
      </c>
      <c r="H7" s="29">
        <f t="shared" si="1"/>
        <v>7.68915</v>
      </c>
      <c r="I7" s="27">
        <v>1045.545</v>
      </c>
      <c r="J7" s="28">
        <v>2</v>
      </c>
      <c r="K7" s="29">
        <f t="shared" si="2"/>
        <v>8.45545</v>
      </c>
      <c r="L7" s="27">
        <v>1009.16</v>
      </c>
      <c r="M7" s="28">
        <v>5</v>
      </c>
      <c r="N7" s="29">
        <f t="shared" si="3"/>
        <v>5.0916</v>
      </c>
      <c r="O7" s="34">
        <f t="shared" si="4"/>
        <v>24.969049999999996</v>
      </c>
      <c r="P7" s="35">
        <v>3</v>
      </c>
    </row>
    <row r="8" spans="1:16" s="30" customFormat="1" ht="18.75" customHeight="1">
      <c r="A8" s="26" t="s">
        <v>13</v>
      </c>
      <c r="B8" s="26" t="s">
        <v>11</v>
      </c>
      <c r="C8" s="27">
        <v>1063.39</v>
      </c>
      <c r="D8" s="28">
        <v>3</v>
      </c>
      <c r="E8" s="29">
        <f t="shared" si="0"/>
        <v>7.633900000000001</v>
      </c>
      <c r="F8" s="27">
        <v>1067.135</v>
      </c>
      <c r="G8" s="28">
        <v>4</v>
      </c>
      <c r="H8" s="29">
        <f t="shared" si="1"/>
        <v>6.67135</v>
      </c>
      <c r="I8" s="27">
        <v>1029.625</v>
      </c>
      <c r="J8" s="28">
        <v>4</v>
      </c>
      <c r="K8" s="29">
        <f t="shared" si="2"/>
        <v>6.296250000000001</v>
      </c>
      <c r="L8" s="27">
        <v>1038.11</v>
      </c>
      <c r="M8" s="28">
        <v>1</v>
      </c>
      <c r="N8" s="29">
        <f t="shared" si="3"/>
        <v>9.381099999999998</v>
      </c>
      <c r="O8" s="34">
        <f t="shared" si="4"/>
        <v>23.686349999999997</v>
      </c>
      <c r="P8" s="35">
        <v>4</v>
      </c>
    </row>
    <row r="9" spans="1:16" s="30" customFormat="1" ht="18.75" customHeight="1">
      <c r="A9" s="26" t="s">
        <v>14</v>
      </c>
      <c r="B9" s="26" t="s">
        <v>11</v>
      </c>
      <c r="C9" s="27">
        <v>1056.805</v>
      </c>
      <c r="D9" s="28">
        <v>4</v>
      </c>
      <c r="E9" s="29">
        <f t="shared" si="0"/>
        <v>6.568050000000001</v>
      </c>
      <c r="F9" s="27">
        <v>1019.375</v>
      </c>
      <c r="G9" s="28">
        <v>7</v>
      </c>
      <c r="H9" s="29">
        <f t="shared" si="1"/>
        <v>3.1937499999999996</v>
      </c>
      <c r="I9" s="27">
        <v>1003.12</v>
      </c>
      <c r="J9" s="28">
        <v>6</v>
      </c>
      <c r="K9" s="29">
        <f t="shared" si="2"/>
        <v>4.0312</v>
      </c>
      <c r="L9" s="27">
        <v>1014.205</v>
      </c>
      <c r="M9" s="28">
        <v>4</v>
      </c>
      <c r="N9" s="29">
        <f t="shared" si="3"/>
        <v>6.142050000000001</v>
      </c>
      <c r="O9" s="34">
        <f t="shared" si="4"/>
        <v>16.741300000000003</v>
      </c>
      <c r="P9" s="35">
        <v>5</v>
      </c>
    </row>
    <row r="10" spans="1:16" s="30" customFormat="1" ht="18.75" customHeight="1">
      <c r="A10" s="26" t="s">
        <v>18</v>
      </c>
      <c r="B10" s="26" t="s">
        <v>11</v>
      </c>
      <c r="C10" s="27">
        <v>1056.48</v>
      </c>
      <c r="D10" s="28">
        <v>5</v>
      </c>
      <c r="E10" s="29">
        <f>C10/100-D10</f>
        <v>5.5648</v>
      </c>
      <c r="F10" s="27">
        <v>1027.925</v>
      </c>
      <c r="G10" s="28">
        <v>5</v>
      </c>
      <c r="H10" s="29">
        <f>F10/100-G10</f>
        <v>5.279249999999999</v>
      </c>
      <c r="I10" s="27">
        <v>1008.2</v>
      </c>
      <c r="J10" s="28">
        <v>5</v>
      </c>
      <c r="K10" s="29">
        <f>I10/100-J10</f>
        <v>5.082000000000001</v>
      </c>
      <c r="L10" s="27">
        <v>1007.07</v>
      </c>
      <c r="M10" s="28">
        <v>6</v>
      </c>
      <c r="N10" s="29">
        <f>L10/100-M10</f>
        <v>4.0707</v>
      </c>
      <c r="O10" s="34">
        <f t="shared" si="4"/>
        <v>15.926049999999998</v>
      </c>
      <c r="P10" s="35">
        <v>6</v>
      </c>
    </row>
    <row r="11" spans="1:16" s="30" customFormat="1" ht="18.75" customHeight="1">
      <c r="A11" s="26" t="s">
        <v>34</v>
      </c>
      <c r="B11" s="26" t="s">
        <v>35</v>
      </c>
      <c r="C11" s="27">
        <v>1027.89</v>
      </c>
      <c r="D11" s="28">
        <v>8</v>
      </c>
      <c r="E11" s="29">
        <f t="shared" si="0"/>
        <v>2.2789</v>
      </c>
      <c r="F11" s="27">
        <v>1027.64</v>
      </c>
      <c r="G11" s="28">
        <v>6</v>
      </c>
      <c r="H11" s="29">
        <f t="shared" si="1"/>
        <v>4.276400000000001</v>
      </c>
      <c r="I11" s="27">
        <v>871.425</v>
      </c>
      <c r="J11" s="28">
        <v>13</v>
      </c>
      <c r="K11" s="29">
        <f t="shared" si="2"/>
        <v>-4.28575</v>
      </c>
      <c r="L11" s="27">
        <v>977.035</v>
      </c>
      <c r="M11" s="28">
        <v>8</v>
      </c>
      <c r="N11" s="29">
        <f t="shared" si="3"/>
        <v>1.7703500000000005</v>
      </c>
      <c r="O11" s="34">
        <f t="shared" si="4"/>
        <v>8.325650000000001</v>
      </c>
      <c r="P11" s="35">
        <v>7</v>
      </c>
    </row>
    <row r="12" spans="1:16" s="30" customFormat="1" ht="18.75" customHeight="1">
      <c r="A12" s="26" t="s">
        <v>16</v>
      </c>
      <c r="B12" s="26" t="s">
        <v>12</v>
      </c>
      <c r="C12" s="27">
        <v>1029.285</v>
      </c>
      <c r="D12" s="28">
        <v>7</v>
      </c>
      <c r="E12" s="29">
        <f t="shared" si="0"/>
        <v>3.2928500000000014</v>
      </c>
      <c r="F12" s="27">
        <v>990.095</v>
      </c>
      <c r="G12" s="28">
        <v>9</v>
      </c>
      <c r="H12" s="29">
        <f t="shared" si="1"/>
        <v>0.9009499999999999</v>
      </c>
      <c r="I12" s="27">
        <v>836.68</v>
      </c>
      <c r="J12" s="28">
        <v>14</v>
      </c>
      <c r="K12" s="29">
        <f t="shared" si="2"/>
        <v>-5.6332</v>
      </c>
      <c r="L12" s="27">
        <v>997.125</v>
      </c>
      <c r="M12" s="28">
        <v>7</v>
      </c>
      <c r="N12" s="29">
        <f t="shared" si="3"/>
        <v>2.9712499999999995</v>
      </c>
      <c r="O12" s="34">
        <f t="shared" si="4"/>
        <v>7.165050000000001</v>
      </c>
      <c r="P12" s="35">
        <v>8</v>
      </c>
    </row>
    <row r="13" spans="1:16" s="30" customFormat="1" ht="18.75" customHeight="1">
      <c r="A13" s="26" t="s">
        <v>23</v>
      </c>
      <c r="B13" s="26" t="s">
        <v>11</v>
      </c>
      <c r="C13" s="27">
        <v>823.135</v>
      </c>
      <c r="D13" s="28">
        <v>16</v>
      </c>
      <c r="E13" s="29">
        <f t="shared" si="0"/>
        <v>-7.768650000000001</v>
      </c>
      <c r="F13" s="27">
        <v>1003.675</v>
      </c>
      <c r="G13" s="28">
        <v>8</v>
      </c>
      <c r="H13" s="29">
        <f t="shared" si="1"/>
        <v>2.0367499999999996</v>
      </c>
      <c r="I13" s="27">
        <v>921.98</v>
      </c>
      <c r="J13" s="28">
        <v>7</v>
      </c>
      <c r="K13" s="29">
        <f t="shared" si="2"/>
        <v>2.2197999999999993</v>
      </c>
      <c r="L13" s="27">
        <v>974.105</v>
      </c>
      <c r="M13" s="28">
        <v>10</v>
      </c>
      <c r="N13" s="29">
        <f t="shared" si="3"/>
        <v>-0.25895000000000046</v>
      </c>
      <c r="O13" s="34">
        <f t="shared" si="4"/>
        <v>3.9975999999999985</v>
      </c>
      <c r="P13" s="35">
        <v>9</v>
      </c>
    </row>
    <row r="14" spans="1:16" s="30" customFormat="1" ht="18.75" customHeight="1">
      <c r="A14" s="26" t="s">
        <v>19</v>
      </c>
      <c r="B14" s="26" t="s">
        <v>28</v>
      </c>
      <c r="C14" s="27">
        <v>926.475</v>
      </c>
      <c r="D14" s="28">
        <v>12</v>
      </c>
      <c r="E14" s="29">
        <f t="shared" si="0"/>
        <v>-2.7352500000000006</v>
      </c>
      <c r="F14" s="27">
        <v>950.505</v>
      </c>
      <c r="G14" s="28">
        <v>10</v>
      </c>
      <c r="H14" s="29">
        <f t="shared" si="1"/>
        <v>-0.49494999999999933</v>
      </c>
      <c r="I14" s="27">
        <v>902.915</v>
      </c>
      <c r="J14" s="28">
        <v>9</v>
      </c>
      <c r="K14" s="29">
        <f t="shared" si="2"/>
        <v>0.029149999999999565</v>
      </c>
      <c r="L14" s="27">
        <v>937.335</v>
      </c>
      <c r="M14" s="28">
        <v>11</v>
      </c>
      <c r="N14" s="29">
        <f t="shared" si="3"/>
        <v>-1.6266499999999997</v>
      </c>
      <c r="O14" s="34">
        <f t="shared" si="4"/>
        <v>-2.0924499999999995</v>
      </c>
      <c r="P14" s="35">
        <v>10</v>
      </c>
    </row>
    <row r="15" spans="1:16" s="30" customFormat="1" ht="18.75" customHeight="1">
      <c r="A15" s="26" t="s">
        <v>24</v>
      </c>
      <c r="B15" s="26" t="s">
        <v>28</v>
      </c>
      <c r="C15" s="27">
        <v>923.74</v>
      </c>
      <c r="D15" s="28">
        <v>13</v>
      </c>
      <c r="E15" s="29">
        <f t="shared" si="0"/>
        <v>-3.762599999999999</v>
      </c>
      <c r="F15" s="27">
        <v>909.71</v>
      </c>
      <c r="G15" s="28">
        <v>11</v>
      </c>
      <c r="H15" s="29">
        <f t="shared" si="1"/>
        <v>-1.902899999999999</v>
      </c>
      <c r="I15" s="27">
        <v>913.73</v>
      </c>
      <c r="J15" s="28">
        <v>8</v>
      </c>
      <c r="K15" s="29">
        <f t="shared" si="2"/>
        <v>1.1372999999999998</v>
      </c>
      <c r="L15" s="27">
        <v>915.135</v>
      </c>
      <c r="M15" s="28">
        <v>12</v>
      </c>
      <c r="N15" s="29">
        <f t="shared" si="3"/>
        <v>-2.8486499999999992</v>
      </c>
      <c r="O15" s="34">
        <f t="shared" si="4"/>
        <v>-3.6142499999999984</v>
      </c>
      <c r="P15" s="35">
        <v>11</v>
      </c>
    </row>
    <row r="16" spans="1:16" s="30" customFormat="1" ht="18.75" customHeight="1">
      <c r="A16" s="26" t="s">
        <v>31</v>
      </c>
      <c r="B16" s="26" t="s">
        <v>11</v>
      </c>
      <c r="C16" s="27">
        <v>968.325</v>
      </c>
      <c r="D16" s="28">
        <v>10</v>
      </c>
      <c r="E16" s="29">
        <f t="shared" si="0"/>
        <v>-0.316749999999999</v>
      </c>
      <c r="F16" s="27">
        <v>802.445</v>
      </c>
      <c r="G16" s="28">
        <v>18</v>
      </c>
      <c r="H16" s="29">
        <f t="shared" si="1"/>
        <v>-9.97555</v>
      </c>
      <c r="I16" s="27">
        <v>892.15</v>
      </c>
      <c r="J16" s="28">
        <v>12</v>
      </c>
      <c r="K16" s="29">
        <f t="shared" si="2"/>
        <v>-3.0785</v>
      </c>
      <c r="L16" s="27">
        <v>893.86</v>
      </c>
      <c r="M16" s="28">
        <v>13</v>
      </c>
      <c r="N16" s="29">
        <f t="shared" si="3"/>
        <v>-4.061399999999999</v>
      </c>
      <c r="O16" s="34">
        <f t="shared" si="4"/>
        <v>-7.456649999999998</v>
      </c>
      <c r="P16" s="35">
        <v>12</v>
      </c>
    </row>
    <row r="17" spans="1:16" s="30" customFormat="1" ht="18.75" customHeight="1">
      <c r="A17" s="26" t="s">
        <v>21</v>
      </c>
      <c r="B17" s="26" t="s">
        <v>28</v>
      </c>
      <c r="C17" s="27">
        <v>957.74</v>
      </c>
      <c r="D17" s="28">
        <v>11</v>
      </c>
      <c r="E17" s="29">
        <f t="shared" si="0"/>
        <v>-1.4225999999999992</v>
      </c>
      <c r="F17" s="27">
        <v>848.54</v>
      </c>
      <c r="G17" s="28">
        <v>17</v>
      </c>
      <c r="H17" s="29">
        <f t="shared" si="1"/>
        <v>-8.5146</v>
      </c>
      <c r="I17" s="27">
        <v>762.145</v>
      </c>
      <c r="J17" s="28">
        <v>17</v>
      </c>
      <c r="K17" s="29">
        <f t="shared" si="2"/>
        <v>-9.37855</v>
      </c>
      <c r="L17" s="27">
        <v>974.685</v>
      </c>
      <c r="M17" s="28">
        <v>9</v>
      </c>
      <c r="N17" s="29">
        <f t="shared" si="3"/>
        <v>0.7468500000000002</v>
      </c>
      <c r="O17" s="34">
        <f t="shared" si="4"/>
        <v>-9.190349999999999</v>
      </c>
      <c r="P17" s="35">
        <v>13</v>
      </c>
    </row>
    <row r="18" spans="1:16" s="30" customFormat="1" ht="18.75" customHeight="1">
      <c r="A18" s="26" t="s">
        <v>36</v>
      </c>
      <c r="B18" s="26" t="s">
        <v>11</v>
      </c>
      <c r="C18" s="27">
        <v>899.95</v>
      </c>
      <c r="D18" s="28">
        <v>14</v>
      </c>
      <c r="E18" s="29">
        <f t="shared" si="0"/>
        <v>-5.000499999999999</v>
      </c>
      <c r="F18" s="27">
        <v>891.97</v>
      </c>
      <c r="G18" s="28">
        <v>12</v>
      </c>
      <c r="H18" s="29">
        <f t="shared" si="1"/>
        <v>-3.0802999999999994</v>
      </c>
      <c r="I18" s="27">
        <v>897.175</v>
      </c>
      <c r="J18" s="28">
        <v>11</v>
      </c>
      <c r="K18" s="29">
        <f t="shared" si="2"/>
        <v>-2.02825</v>
      </c>
      <c r="L18" s="27"/>
      <c r="M18" s="28">
        <v>30</v>
      </c>
      <c r="N18" s="29">
        <f t="shared" si="3"/>
        <v>-30</v>
      </c>
      <c r="O18" s="34">
        <f t="shared" si="4"/>
        <v>-10.109049999999996</v>
      </c>
      <c r="P18" s="35">
        <v>14</v>
      </c>
    </row>
    <row r="19" spans="1:16" s="30" customFormat="1" ht="18.75" customHeight="1">
      <c r="A19" s="26" t="s">
        <v>20</v>
      </c>
      <c r="B19" s="26" t="s">
        <v>28</v>
      </c>
      <c r="C19" s="27">
        <v>876.03</v>
      </c>
      <c r="D19" s="28">
        <v>15</v>
      </c>
      <c r="E19" s="29">
        <f t="shared" si="0"/>
        <v>-6.239700000000001</v>
      </c>
      <c r="F19" s="27">
        <v>855.905</v>
      </c>
      <c r="G19" s="28">
        <v>15</v>
      </c>
      <c r="H19" s="29">
        <f t="shared" si="1"/>
        <v>-6.440950000000001</v>
      </c>
      <c r="I19" s="27">
        <v>899.15</v>
      </c>
      <c r="J19" s="28">
        <v>10</v>
      </c>
      <c r="K19" s="29">
        <f t="shared" si="2"/>
        <v>-1.0084999999999997</v>
      </c>
      <c r="L19" s="27">
        <v>885.43</v>
      </c>
      <c r="M19" s="28">
        <v>14</v>
      </c>
      <c r="N19" s="29">
        <f t="shared" si="3"/>
        <v>-5.1457</v>
      </c>
      <c r="O19" s="34">
        <f t="shared" si="4"/>
        <v>-12.393900000000002</v>
      </c>
      <c r="P19" s="35">
        <v>15</v>
      </c>
    </row>
    <row r="20" spans="1:16" s="30" customFormat="1" ht="18.75" customHeight="1">
      <c r="A20" s="26" t="s">
        <v>37</v>
      </c>
      <c r="B20" s="26" t="s">
        <v>12</v>
      </c>
      <c r="C20" s="27">
        <v>806.44</v>
      </c>
      <c r="D20" s="28">
        <v>17</v>
      </c>
      <c r="E20" s="29">
        <f t="shared" si="0"/>
        <v>-8.935599999999999</v>
      </c>
      <c r="F20" s="27">
        <v>890.815</v>
      </c>
      <c r="G20" s="28">
        <v>13</v>
      </c>
      <c r="H20" s="29">
        <f t="shared" si="1"/>
        <v>-4.091849999999999</v>
      </c>
      <c r="I20" s="27">
        <v>628.795</v>
      </c>
      <c r="J20" s="28">
        <v>18</v>
      </c>
      <c r="K20" s="29">
        <f t="shared" si="2"/>
        <v>-11.712050000000001</v>
      </c>
      <c r="L20" s="27">
        <v>768.15</v>
      </c>
      <c r="M20" s="28">
        <v>16</v>
      </c>
      <c r="N20" s="29">
        <f t="shared" si="3"/>
        <v>-8.3185</v>
      </c>
      <c r="O20" s="34">
        <f t="shared" si="4"/>
        <v>-21.34595</v>
      </c>
      <c r="P20" s="35">
        <v>16</v>
      </c>
    </row>
    <row r="21" spans="1:16" s="30" customFormat="1" ht="18.75" customHeight="1">
      <c r="A21" s="26" t="s">
        <v>25</v>
      </c>
      <c r="B21" s="26" t="s">
        <v>28</v>
      </c>
      <c r="C21" s="27">
        <v>699.46</v>
      </c>
      <c r="D21" s="28">
        <v>20</v>
      </c>
      <c r="E21" s="29">
        <f t="shared" si="0"/>
        <v>-13.0054</v>
      </c>
      <c r="F21" s="27">
        <v>876.56</v>
      </c>
      <c r="G21" s="28">
        <v>14</v>
      </c>
      <c r="H21" s="29">
        <f t="shared" si="1"/>
        <v>-5.234400000000001</v>
      </c>
      <c r="I21" s="27">
        <v>819.26</v>
      </c>
      <c r="J21" s="28">
        <v>16</v>
      </c>
      <c r="K21" s="29">
        <f t="shared" si="2"/>
        <v>-7.8073999999999995</v>
      </c>
      <c r="L21" s="27">
        <v>748.4</v>
      </c>
      <c r="M21" s="28">
        <v>17</v>
      </c>
      <c r="N21" s="29">
        <f t="shared" si="3"/>
        <v>-9.516</v>
      </c>
      <c r="O21" s="34">
        <f t="shared" si="4"/>
        <v>-22.5578</v>
      </c>
      <c r="P21" s="35">
        <v>17</v>
      </c>
    </row>
    <row r="22" spans="1:16" s="30" customFormat="1" ht="18.75" customHeight="1">
      <c r="A22" s="26" t="s">
        <v>26</v>
      </c>
      <c r="B22" s="26" t="s">
        <v>12</v>
      </c>
      <c r="C22" s="27">
        <v>752.865</v>
      </c>
      <c r="D22" s="28">
        <v>19</v>
      </c>
      <c r="E22" s="29">
        <f t="shared" si="0"/>
        <v>-11.471350000000001</v>
      </c>
      <c r="F22" s="27">
        <v>782.23</v>
      </c>
      <c r="G22" s="28">
        <v>19</v>
      </c>
      <c r="H22" s="29">
        <f t="shared" si="1"/>
        <v>-11.1777</v>
      </c>
      <c r="I22" s="27">
        <v>824.1</v>
      </c>
      <c r="J22" s="28">
        <v>15</v>
      </c>
      <c r="K22" s="29">
        <f t="shared" si="2"/>
        <v>-6.759</v>
      </c>
      <c r="L22" s="27">
        <v>775.915</v>
      </c>
      <c r="M22" s="28">
        <v>15</v>
      </c>
      <c r="N22" s="29">
        <f t="shared" si="3"/>
        <v>-7.24085</v>
      </c>
      <c r="O22" s="34">
        <f t="shared" si="4"/>
        <v>-25.177550000000004</v>
      </c>
      <c r="P22" s="35">
        <v>18</v>
      </c>
    </row>
    <row r="23" spans="1:16" s="30" customFormat="1" ht="18.75" customHeight="1">
      <c r="A23" s="26" t="s">
        <v>22</v>
      </c>
      <c r="B23" s="26" t="s">
        <v>12</v>
      </c>
      <c r="C23" s="27">
        <v>981.49</v>
      </c>
      <c r="D23" s="28">
        <v>9</v>
      </c>
      <c r="E23" s="29">
        <f t="shared" si="0"/>
        <v>0.8148999999999997</v>
      </c>
      <c r="F23" s="27">
        <v>682.39</v>
      </c>
      <c r="G23" s="28">
        <v>20</v>
      </c>
      <c r="H23" s="29">
        <f t="shared" si="1"/>
        <v>-13.1761</v>
      </c>
      <c r="I23" s="27"/>
      <c r="J23" s="28">
        <v>30</v>
      </c>
      <c r="K23" s="29">
        <v>-30</v>
      </c>
      <c r="L23" s="27"/>
      <c r="M23" s="28">
        <v>30</v>
      </c>
      <c r="N23" s="29">
        <f t="shared" si="3"/>
        <v>-30</v>
      </c>
      <c r="O23" s="34">
        <f t="shared" si="4"/>
        <v>-42.3612</v>
      </c>
      <c r="P23" s="35">
        <v>19</v>
      </c>
    </row>
    <row r="24" spans="1:16" s="30" customFormat="1" ht="18.75" customHeight="1">
      <c r="A24" s="26" t="s">
        <v>38</v>
      </c>
      <c r="B24" s="26" t="s">
        <v>39</v>
      </c>
      <c r="C24" s="27">
        <v>779.435</v>
      </c>
      <c r="D24" s="28">
        <v>18</v>
      </c>
      <c r="E24" s="29">
        <f t="shared" si="0"/>
        <v>-10.20565</v>
      </c>
      <c r="F24" s="27">
        <v>853.945</v>
      </c>
      <c r="G24" s="28">
        <v>16</v>
      </c>
      <c r="H24" s="29">
        <f t="shared" si="1"/>
        <v>-7.46055</v>
      </c>
      <c r="I24" s="27"/>
      <c r="J24" s="28">
        <v>30</v>
      </c>
      <c r="K24" s="29">
        <v>-30</v>
      </c>
      <c r="L24" s="27"/>
      <c r="M24" s="28">
        <v>30</v>
      </c>
      <c r="N24" s="29">
        <f t="shared" si="3"/>
        <v>-30</v>
      </c>
      <c r="O24" s="34">
        <f t="shared" si="4"/>
        <v>-47.6662</v>
      </c>
      <c r="P24" s="35">
        <v>20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mergeCells count="2">
    <mergeCell ref="A1:I1"/>
    <mergeCell ref="O1:P1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</cp:lastModifiedBy>
  <cp:lastPrinted>2004-06-27T10:09:13Z</cp:lastPrinted>
  <dcterms:created xsi:type="dcterms:W3CDTF">2001-05-06T12:20:15Z</dcterms:created>
  <dcterms:modified xsi:type="dcterms:W3CDTF">2004-06-27T11:44:01Z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