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LM Fünfk.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<sst xmlns="http://schemas.openxmlformats.org/spreadsheetml/2006/main" count="79" uniqueCount="54">
  <si>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</si>
  <si>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</si>
  <si>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</si>
  <si>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</si>
  <si>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</si>
  <si>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</si>
  <si>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</si>
  <si>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</si>
  <si>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</si>
  <si>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</si>
  <si>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</si>
  <si>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</si>
  <si>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</si>
  <si>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</si>
  <si>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</si>
  <si>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</si>
  <si>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</si>
  <si>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</si>
  <si>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</si>
  <si>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</si>
  <si>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</si>
  <si>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</si>
  <si>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</si>
  <si>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</si>
  <si>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</si>
  <si>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</si>
  <si>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</si>
  <si>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</si>
  <si>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</si>
  <si>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Niedersachsen</t>
  </si>
  <si>
    <t>Visser, Wiebold</t>
  </si>
  <si>
    <t>Klett, Jürgen</t>
  </si>
  <si>
    <t>Bayern</t>
  </si>
  <si>
    <t>Nordrhein-Westfalen</t>
  </si>
  <si>
    <t>Musial, Carsten</t>
  </si>
  <si>
    <t>Bremen</t>
  </si>
  <si>
    <t>Endjer, Dieter</t>
  </si>
  <si>
    <t>Fünfkampf</t>
  </si>
  <si>
    <t>Balles, Otmar</t>
  </si>
  <si>
    <t>Schönburg, David</t>
  </si>
  <si>
    <t>Matschewsky, Michael</t>
  </si>
  <si>
    <t>Weber, Michael</t>
  </si>
  <si>
    <t>Dimmerling, Andre</t>
  </si>
  <si>
    <t xml:space="preserve">Ergebnis der Qualifikationen Weltmeisterschaft 2004   </t>
  </si>
  <si>
    <t>Ingelheim</t>
  </si>
  <si>
    <t>Harter, Michael</t>
  </si>
  <si>
    <t>Baden-Württenb.</t>
  </si>
  <si>
    <t>Weber, Martin</t>
  </si>
  <si>
    <t>Madauß, Felix</t>
  </si>
  <si>
    <t>Töllner, Jonas</t>
  </si>
  <si>
    <t>Schmidt, Wolfgang</t>
  </si>
  <si>
    <t>Hasenhütl, Michael</t>
  </si>
  <si>
    <t>Boppel, Klaus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</si>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</sst>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68" fontId="12" fillId="0" borderId="1" xfId="0" applyNumberFormat="1" applyFont="1" applyFill="1" applyBorder="1" applyAlignment="1" applyProtection="1">
      <alignment horizontal="center" shrinkToFit="1"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Fill="1" applyAlignment="1" applyProtection="1">
      <alignment/>
      <protection/>
    </xf>
    <xf numFmtId="0" fontId="12" fillId="0" borderId="1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18" fillId="0" borderId="0" xfId="0" applyNumberFormat="1" applyFont="1" applyFill="1" applyBorder="1" applyAlignment="1" applyProtection="1">
      <alignment horizontal="center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workbookViewId="0" topLeftCell="A1">
      <selection activeCell="P12" sqref="P12"/>
    </sheetView>
  </sheetViews>
  <sheetFormatPr defaultColWidth="11.421875" defaultRowHeight="12.75"/>
  <cols>
    <col min="1" max="1" width="17.421875" style="22" customWidth="1"/>
    <col min="2" max="2" width="13.57421875" style="22" customWidth="1"/>
    <col min="3" max="3" width="8.8515625" style="3" customWidth="1"/>
    <col min="4" max="4" width="3.140625" style="4" customWidth="1"/>
    <col min="5" max="5" width="9.00390625" style="5" customWidth="1"/>
    <col min="6" max="6" width="9.421875" style="3" customWidth="1"/>
    <col min="7" max="7" width="3.140625" style="4" customWidth="1"/>
    <col min="8" max="8" width="9.00390625" style="5" customWidth="1"/>
    <col min="9" max="9" width="9.57421875" style="3" customWidth="1"/>
    <col min="10" max="10" width="3.140625" style="4" customWidth="1"/>
    <col min="11" max="11" width="8.421875" style="5" customWidth="1"/>
    <col min="12" max="12" width="9.421875" style="3" customWidth="1"/>
    <col min="13" max="13" width="3.421875" style="4" customWidth="1"/>
    <col min="14" max="14" width="8.57421875" style="2" customWidth="1"/>
    <col min="15" max="15" width="10.140625" style="34" customWidth="1"/>
    <col min="16" max="16" width="4.7109375" style="34" customWidth="1"/>
    <col min="17" max="16384" width="10.00390625" style="1" customWidth="1"/>
  </cols>
  <sheetData>
    <row r="1" spans="1:16" s="27" customFormat="1" ht="15.7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26"/>
      <c r="K1" s="23" t="s">
        <v>37</v>
      </c>
      <c r="L1" s="24"/>
      <c r="M1" s="23"/>
      <c r="N1" s="25"/>
      <c r="O1" s="38"/>
      <c r="P1" s="38"/>
    </row>
    <row r="2" spans="1:16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29"/>
      <c r="P2" s="29"/>
    </row>
    <row r="3" spans="1:16" s="16" customFormat="1" ht="12" customHeight="1">
      <c r="A3" s="19" t="s">
        <v>0</v>
      </c>
      <c r="B3" s="19" t="s">
        <v>9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28" t="s">
        <v>44</v>
      </c>
      <c r="J3" s="13" t="s">
        <v>2</v>
      </c>
      <c r="K3" s="14" t="s">
        <v>6</v>
      </c>
      <c r="L3" s="12" t="s">
        <v>8</v>
      </c>
      <c r="M3" s="13" t="s">
        <v>2</v>
      </c>
      <c r="N3" s="14" t="s">
        <v>7</v>
      </c>
      <c r="O3" s="30" t="s">
        <v>26</v>
      </c>
      <c r="P3" s="31" t="s">
        <v>2</v>
      </c>
    </row>
    <row r="4" spans="1:16" s="16" customFormat="1" ht="12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9" t="s">
        <v>53</v>
      </c>
      <c r="P4" s="40"/>
    </row>
    <row r="5" spans="1:16" s="16" customFormat="1" ht="12" customHeight="1">
      <c r="A5" s="19" t="s">
        <v>16</v>
      </c>
      <c r="B5" s="19" t="s">
        <v>28</v>
      </c>
      <c r="C5" s="12">
        <v>533.695</v>
      </c>
      <c r="D5" s="17">
        <v>1</v>
      </c>
      <c r="E5" s="18">
        <f aca="true" t="shared" si="0" ref="E5:E34">C5/100-D5</f>
        <v>4.336950000000001</v>
      </c>
      <c r="F5" s="12">
        <v>516.68</v>
      </c>
      <c r="G5" s="17">
        <v>2</v>
      </c>
      <c r="H5" s="18">
        <f aca="true" t="shared" si="1" ref="H5:H34">F5/100-G5</f>
        <v>3.1667999999999994</v>
      </c>
      <c r="I5" s="12">
        <v>518.325</v>
      </c>
      <c r="J5" s="17">
        <v>1</v>
      </c>
      <c r="K5" s="18">
        <f aca="true" t="shared" si="2" ref="K5:K34">I5/100-J5</f>
        <v>4.18325</v>
      </c>
      <c r="L5" s="12">
        <v>484.385</v>
      </c>
      <c r="M5" s="17">
        <v>6</v>
      </c>
      <c r="N5" s="18">
        <f aca="true" t="shared" si="3" ref="N5:N34">L5/100-M5</f>
        <v>-1.1561500000000002</v>
      </c>
      <c r="O5" s="32">
        <f>E5+H5+K5+N5-MIN(E5,H5,K5,N5)</f>
        <v>11.687000000000001</v>
      </c>
      <c r="P5" s="33">
        <v>1</v>
      </c>
    </row>
    <row r="6" spans="1:16" s="16" customFormat="1" ht="12" customHeight="1">
      <c r="A6" s="19" t="s">
        <v>14</v>
      </c>
      <c r="B6" s="19" t="s">
        <v>10</v>
      </c>
      <c r="C6" s="12">
        <v>500.555</v>
      </c>
      <c r="D6" s="17">
        <v>6</v>
      </c>
      <c r="E6" s="18">
        <f t="shared" si="0"/>
        <v>-0.9944499999999996</v>
      </c>
      <c r="F6" s="12">
        <v>520.11</v>
      </c>
      <c r="G6" s="17">
        <v>1</v>
      </c>
      <c r="H6" s="18">
        <f t="shared" si="1"/>
        <v>4.2011</v>
      </c>
      <c r="I6" s="12">
        <v>516.63</v>
      </c>
      <c r="J6" s="17">
        <v>2</v>
      </c>
      <c r="K6" s="18">
        <f t="shared" si="2"/>
        <v>3.1662999999999997</v>
      </c>
      <c r="L6" s="12">
        <v>503.595</v>
      </c>
      <c r="M6" s="17">
        <v>2</v>
      </c>
      <c r="N6" s="18">
        <f t="shared" si="3"/>
        <v>3.0359500000000006</v>
      </c>
      <c r="O6" s="32">
        <f aca="true" t="shared" si="4" ref="O6:O34">E6+H6+K6+N6-MIN(E6,H6,K6,N6)</f>
        <v>10.40335</v>
      </c>
      <c r="P6" s="33">
        <v>2</v>
      </c>
    </row>
    <row r="7" spans="1:16" s="16" customFormat="1" ht="12" customHeight="1">
      <c r="A7" s="19" t="s">
        <v>12</v>
      </c>
      <c r="B7" s="19" t="s">
        <v>10</v>
      </c>
      <c r="C7" s="12">
        <v>522.045</v>
      </c>
      <c r="D7" s="17">
        <v>2</v>
      </c>
      <c r="E7" s="18">
        <f t="shared" si="0"/>
        <v>3.2204499999999996</v>
      </c>
      <c r="F7" s="12">
        <v>509.765</v>
      </c>
      <c r="G7" s="17">
        <v>5</v>
      </c>
      <c r="H7" s="18">
        <f t="shared" si="1"/>
        <v>0.09764999999999979</v>
      </c>
      <c r="I7" s="12">
        <v>502.87</v>
      </c>
      <c r="J7" s="17">
        <v>5</v>
      </c>
      <c r="K7" s="18">
        <f t="shared" si="2"/>
        <v>0.028699999999999726</v>
      </c>
      <c r="L7" s="12">
        <v>514.065</v>
      </c>
      <c r="M7" s="17">
        <v>1</v>
      </c>
      <c r="N7" s="18">
        <f t="shared" si="3"/>
        <v>4.140650000000001</v>
      </c>
      <c r="O7" s="32">
        <f t="shared" si="4"/>
        <v>7.45875</v>
      </c>
      <c r="P7" s="33">
        <v>3</v>
      </c>
    </row>
    <row r="8" spans="1:16" s="16" customFormat="1" ht="12" customHeight="1">
      <c r="A8" s="19" t="s">
        <v>30</v>
      </c>
      <c r="B8" s="19" t="s">
        <v>29</v>
      </c>
      <c r="C8" s="12">
        <v>515.385</v>
      </c>
      <c r="D8" s="17">
        <v>4</v>
      </c>
      <c r="E8" s="18">
        <f t="shared" si="0"/>
        <v>1.1538500000000003</v>
      </c>
      <c r="F8" s="12">
        <v>509.98</v>
      </c>
      <c r="G8" s="17">
        <v>4</v>
      </c>
      <c r="H8" s="18">
        <f t="shared" si="1"/>
        <v>1.0998</v>
      </c>
      <c r="I8" s="12">
        <v>512.195</v>
      </c>
      <c r="J8" s="17">
        <v>4</v>
      </c>
      <c r="K8" s="18">
        <f t="shared" si="2"/>
        <v>1.121950000000001</v>
      </c>
      <c r="L8" s="12">
        <v>499.745</v>
      </c>
      <c r="M8" s="17">
        <v>3</v>
      </c>
      <c r="N8" s="18">
        <f t="shared" si="3"/>
        <v>1.9974499999999997</v>
      </c>
      <c r="O8" s="32">
        <f t="shared" si="4"/>
        <v>4.273250000000001</v>
      </c>
      <c r="P8" s="33">
        <v>4</v>
      </c>
    </row>
    <row r="9" spans="1:16" s="16" customFormat="1" ht="12" customHeight="1">
      <c r="A9" s="19" t="s">
        <v>38</v>
      </c>
      <c r="B9" s="19" t="s">
        <v>27</v>
      </c>
      <c r="C9" s="12">
        <v>502.56</v>
      </c>
      <c r="D9" s="17">
        <v>5</v>
      </c>
      <c r="E9" s="18">
        <f t="shared" si="0"/>
        <v>0.025599999999999845</v>
      </c>
      <c r="F9" s="12">
        <v>516.625</v>
      </c>
      <c r="G9" s="17">
        <v>3</v>
      </c>
      <c r="H9" s="18">
        <f t="shared" si="1"/>
        <v>2.16625</v>
      </c>
      <c r="I9" s="12">
        <v>482.56</v>
      </c>
      <c r="J9" s="17">
        <v>7</v>
      </c>
      <c r="K9" s="18">
        <f t="shared" si="2"/>
        <v>-2.1744000000000003</v>
      </c>
      <c r="L9" s="12">
        <v>479.255</v>
      </c>
      <c r="M9" s="17">
        <v>9</v>
      </c>
      <c r="N9" s="18">
        <f t="shared" si="3"/>
        <v>-4.20745</v>
      </c>
      <c r="O9" s="32">
        <f t="shared" si="4"/>
        <v>0.0174499999999993</v>
      </c>
      <c r="P9" s="33">
        <v>5</v>
      </c>
    </row>
    <row r="10" spans="1:16" s="16" customFormat="1" ht="12" customHeight="1">
      <c r="A10" s="19" t="s">
        <v>45</v>
      </c>
      <c r="B10" s="19" t="s">
        <v>33</v>
      </c>
      <c r="C10" s="12">
        <v>490.7</v>
      </c>
      <c r="D10" s="17">
        <v>9</v>
      </c>
      <c r="E10" s="18">
        <f t="shared" si="0"/>
        <v>-4.093</v>
      </c>
      <c r="F10" s="12">
        <v>496.41</v>
      </c>
      <c r="G10" s="17">
        <v>7</v>
      </c>
      <c r="H10" s="18">
        <f t="shared" si="1"/>
        <v>-2.0359</v>
      </c>
      <c r="I10" s="12">
        <v>513.605</v>
      </c>
      <c r="J10" s="17">
        <v>3</v>
      </c>
      <c r="K10" s="18">
        <f t="shared" si="2"/>
        <v>2.13605</v>
      </c>
      <c r="L10" s="12">
        <v>484.595</v>
      </c>
      <c r="M10" s="17">
        <v>5</v>
      </c>
      <c r="N10" s="18">
        <f t="shared" si="3"/>
        <v>-0.1540499999999998</v>
      </c>
      <c r="O10" s="32">
        <f t="shared" si="4"/>
        <v>-0.053899999999999615</v>
      </c>
      <c r="P10" s="33">
        <v>6</v>
      </c>
    </row>
    <row r="11" spans="1:16" s="16" customFormat="1" ht="12" customHeight="1">
      <c r="A11" s="19" t="s">
        <v>17</v>
      </c>
      <c r="B11" s="19" t="s">
        <v>10</v>
      </c>
      <c r="C11" s="12">
        <v>516.945</v>
      </c>
      <c r="D11" s="17">
        <v>3</v>
      </c>
      <c r="E11" s="18">
        <f>C11/100-D11</f>
        <v>2.1694500000000003</v>
      </c>
      <c r="F11" s="12">
        <v>505.07</v>
      </c>
      <c r="G11" s="17">
        <v>6</v>
      </c>
      <c r="H11" s="18">
        <f t="shared" si="1"/>
        <v>-0.9493</v>
      </c>
      <c r="I11" s="12">
        <v>479.005</v>
      </c>
      <c r="J11" s="17">
        <v>9</v>
      </c>
      <c r="K11" s="18">
        <f t="shared" si="2"/>
        <v>-4.20995</v>
      </c>
      <c r="L11" s="12">
        <v>483.985</v>
      </c>
      <c r="M11" s="17">
        <v>7</v>
      </c>
      <c r="N11" s="18">
        <f t="shared" si="3"/>
        <v>-2.16015</v>
      </c>
      <c r="O11" s="32">
        <f t="shared" si="4"/>
        <v>-0.9399999999999995</v>
      </c>
      <c r="P11" s="33">
        <v>7</v>
      </c>
    </row>
    <row r="12" spans="1:16" s="16" customFormat="1" ht="12" customHeight="1">
      <c r="A12" s="19" t="s">
        <v>15</v>
      </c>
      <c r="B12" s="19" t="s">
        <v>11</v>
      </c>
      <c r="C12" s="12">
        <v>497.86</v>
      </c>
      <c r="D12" s="17">
        <v>7</v>
      </c>
      <c r="E12" s="18">
        <f t="shared" si="0"/>
        <v>-2.0214</v>
      </c>
      <c r="F12" s="12">
        <v>483.195</v>
      </c>
      <c r="G12" s="17">
        <v>10</v>
      </c>
      <c r="H12" s="18">
        <f t="shared" si="1"/>
        <v>-5.16805</v>
      </c>
      <c r="I12" s="12">
        <v>475.23</v>
      </c>
      <c r="J12" s="17">
        <v>11</v>
      </c>
      <c r="K12" s="18">
        <f t="shared" si="2"/>
        <v>-6.2477</v>
      </c>
      <c r="L12" s="12">
        <v>489.62</v>
      </c>
      <c r="M12" s="17">
        <v>4</v>
      </c>
      <c r="N12" s="18">
        <f t="shared" si="3"/>
        <v>0.8962000000000003</v>
      </c>
      <c r="O12" s="32">
        <f t="shared" si="4"/>
        <v>-6.293249999999999</v>
      </c>
      <c r="P12" s="33">
        <v>8</v>
      </c>
    </row>
    <row r="13" spans="1:16" s="16" customFormat="1" ht="12" customHeight="1">
      <c r="A13" s="19" t="s">
        <v>13</v>
      </c>
      <c r="B13" s="19" t="s">
        <v>10</v>
      </c>
      <c r="C13" s="12">
        <v>493.85</v>
      </c>
      <c r="D13" s="17">
        <v>8</v>
      </c>
      <c r="E13" s="18">
        <f t="shared" si="0"/>
        <v>-3.0614999999999997</v>
      </c>
      <c r="F13" s="12">
        <v>477.69</v>
      </c>
      <c r="G13" s="17">
        <v>12</v>
      </c>
      <c r="H13" s="18">
        <f t="shared" si="1"/>
        <v>-7.2231</v>
      </c>
      <c r="I13" s="12">
        <v>482.67</v>
      </c>
      <c r="J13" s="17">
        <v>6</v>
      </c>
      <c r="K13" s="18">
        <f t="shared" si="2"/>
        <v>-1.1733000000000002</v>
      </c>
      <c r="L13" s="12">
        <v>479.175</v>
      </c>
      <c r="M13" s="17">
        <v>10</v>
      </c>
      <c r="N13" s="18">
        <f t="shared" si="3"/>
        <v>-5.20825</v>
      </c>
      <c r="O13" s="32">
        <f t="shared" si="4"/>
        <v>-9.44305</v>
      </c>
      <c r="P13" s="33">
        <v>9</v>
      </c>
    </row>
    <row r="14" spans="1:16" s="16" customFormat="1" ht="12" customHeight="1">
      <c r="A14" s="19" t="s">
        <v>22</v>
      </c>
      <c r="B14" s="19" t="s">
        <v>10</v>
      </c>
      <c r="C14" s="12">
        <v>490.01</v>
      </c>
      <c r="D14" s="17">
        <v>10</v>
      </c>
      <c r="E14" s="18">
        <f t="shared" si="0"/>
        <v>-5.0999</v>
      </c>
      <c r="F14" s="12">
        <v>495.57</v>
      </c>
      <c r="G14" s="17">
        <v>8</v>
      </c>
      <c r="H14" s="18">
        <f t="shared" si="1"/>
        <v>-3.0443</v>
      </c>
      <c r="I14" s="12">
        <v>455.705</v>
      </c>
      <c r="J14" s="17">
        <v>15</v>
      </c>
      <c r="K14" s="18">
        <f t="shared" si="2"/>
        <v>-10.44295</v>
      </c>
      <c r="L14" s="12">
        <v>479.875</v>
      </c>
      <c r="M14" s="17">
        <v>8</v>
      </c>
      <c r="N14" s="18">
        <f t="shared" si="3"/>
        <v>-3.20125</v>
      </c>
      <c r="O14" s="32">
        <f t="shared" si="4"/>
        <v>-11.345450000000003</v>
      </c>
      <c r="P14" s="33">
        <v>10</v>
      </c>
    </row>
    <row r="15" spans="1:16" s="16" customFormat="1" ht="12" customHeight="1">
      <c r="A15" s="19" t="s">
        <v>41</v>
      </c>
      <c r="B15" s="19" t="s">
        <v>10</v>
      </c>
      <c r="C15" s="12">
        <v>481.07</v>
      </c>
      <c r="D15" s="17">
        <v>13</v>
      </c>
      <c r="E15" s="18">
        <f t="shared" si="0"/>
        <v>-8.1893</v>
      </c>
      <c r="F15" s="12">
        <v>472.815</v>
      </c>
      <c r="G15" s="17">
        <v>15</v>
      </c>
      <c r="H15" s="18">
        <f t="shared" si="1"/>
        <v>-10.27185</v>
      </c>
      <c r="I15" s="12">
        <v>482.515</v>
      </c>
      <c r="J15" s="17">
        <v>8</v>
      </c>
      <c r="K15" s="18">
        <f t="shared" si="2"/>
        <v>-3.17485</v>
      </c>
      <c r="L15" s="12"/>
      <c r="M15" s="17">
        <v>40</v>
      </c>
      <c r="N15" s="18">
        <f t="shared" si="3"/>
        <v>-40</v>
      </c>
      <c r="O15" s="32">
        <f t="shared" si="4"/>
        <v>-21.635999999999996</v>
      </c>
      <c r="P15" s="33">
        <v>11</v>
      </c>
    </row>
    <row r="16" spans="1:16" s="16" customFormat="1" ht="12" customHeight="1">
      <c r="A16" s="19" t="s">
        <v>31</v>
      </c>
      <c r="B16" s="19" t="s">
        <v>32</v>
      </c>
      <c r="C16" s="12">
        <v>468.235</v>
      </c>
      <c r="D16" s="17">
        <v>16</v>
      </c>
      <c r="E16" s="18">
        <f t="shared" si="0"/>
        <v>-11.31765</v>
      </c>
      <c r="F16" s="12">
        <v>476.73</v>
      </c>
      <c r="G16" s="17">
        <v>13</v>
      </c>
      <c r="H16" s="18">
        <f t="shared" si="1"/>
        <v>-8.2327</v>
      </c>
      <c r="I16" s="12">
        <v>478.79</v>
      </c>
      <c r="J16" s="17">
        <v>10</v>
      </c>
      <c r="K16" s="18">
        <f t="shared" si="2"/>
        <v>-5.2120999999999995</v>
      </c>
      <c r="L16" s="12"/>
      <c r="M16" s="17">
        <v>40</v>
      </c>
      <c r="N16" s="18">
        <f t="shared" si="3"/>
        <v>-40</v>
      </c>
      <c r="O16" s="32">
        <f t="shared" si="4"/>
        <v>-24.76245</v>
      </c>
      <c r="P16" s="33">
        <v>12</v>
      </c>
    </row>
    <row r="17" spans="1:16" s="16" customFormat="1" ht="12" customHeight="1">
      <c r="A17" s="19" t="s">
        <v>20</v>
      </c>
      <c r="B17" s="19" t="s">
        <v>27</v>
      </c>
      <c r="C17" s="12">
        <v>466.54</v>
      </c>
      <c r="D17" s="17">
        <v>17</v>
      </c>
      <c r="E17" s="18">
        <f t="shared" si="0"/>
        <v>-12.3346</v>
      </c>
      <c r="F17" s="12">
        <v>366.27</v>
      </c>
      <c r="G17" s="17">
        <v>29</v>
      </c>
      <c r="H17" s="18">
        <f t="shared" si="1"/>
        <v>-25.3373</v>
      </c>
      <c r="I17" s="12">
        <v>460.55</v>
      </c>
      <c r="J17" s="17">
        <v>13</v>
      </c>
      <c r="K17" s="18">
        <f t="shared" si="2"/>
        <v>-8.3945</v>
      </c>
      <c r="L17" s="12">
        <v>473.525</v>
      </c>
      <c r="M17" s="17">
        <v>12</v>
      </c>
      <c r="N17" s="18">
        <f t="shared" si="3"/>
        <v>-7.26475</v>
      </c>
      <c r="O17" s="32">
        <f t="shared" si="4"/>
        <v>-27.993850000000002</v>
      </c>
      <c r="P17" s="33">
        <v>13</v>
      </c>
    </row>
    <row r="18" spans="1:16" s="16" customFormat="1" ht="12" customHeight="1">
      <c r="A18" s="19" t="s">
        <v>34</v>
      </c>
      <c r="B18" s="19" t="s">
        <v>11</v>
      </c>
      <c r="C18" s="12">
        <v>465.6</v>
      </c>
      <c r="D18" s="17">
        <v>19</v>
      </c>
      <c r="E18" s="18">
        <f t="shared" si="0"/>
        <v>-14.344</v>
      </c>
      <c r="F18" s="12">
        <v>459.625</v>
      </c>
      <c r="G18" s="17">
        <v>18</v>
      </c>
      <c r="H18" s="18">
        <f t="shared" si="1"/>
        <v>-13.403749999999999</v>
      </c>
      <c r="I18" s="12">
        <v>459.885</v>
      </c>
      <c r="J18" s="17">
        <v>14</v>
      </c>
      <c r="K18" s="18">
        <f t="shared" si="2"/>
        <v>-9.401150000000001</v>
      </c>
      <c r="L18" s="35">
        <v>478.87</v>
      </c>
      <c r="M18" s="17">
        <v>11</v>
      </c>
      <c r="N18" s="18">
        <f t="shared" si="3"/>
        <v>-6.2113</v>
      </c>
      <c r="O18" s="32">
        <f t="shared" si="4"/>
        <v>-29.016199999999998</v>
      </c>
      <c r="P18" s="33">
        <v>14</v>
      </c>
    </row>
    <row r="19" spans="1:16" s="16" customFormat="1" ht="12" customHeight="1">
      <c r="A19" s="19" t="s">
        <v>40</v>
      </c>
      <c r="B19" s="19" t="s">
        <v>32</v>
      </c>
      <c r="C19" s="12">
        <v>482.245</v>
      </c>
      <c r="D19" s="17">
        <v>12</v>
      </c>
      <c r="E19" s="18">
        <f t="shared" si="0"/>
        <v>-7.17755</v>
      </c>
      <c r="F19" s="12">
        <v>479.71</v>
      </c>
      <c r="G19" s="17">
        <v>11</v>
      </c>
      <c r="H19" s="18">
        <f t="shared" si="1"/>
        <v>-6.2029000000000005</v>
      </c>
      <c r="I19" s="12">
        <v>427.395</v>
      </c>
      <c r="J19" s="17">
        <v>24</v>
      </c>
      <c r="K19" s="18">
        <f t="shared" si="2"/>
        <v>-19.72605</v>
      </c>
      <c r="L19" s="12"/>
      <c r="M19" s="17">
        <v>40</v>
      </c>
      <c r="N19" s="18">
        <f t="shared" si="3"/>
        <v>-40</v>
      </c>
      <c r="O19" s="32">
        <f t="shared" si="4"/>
        <v>-33.1065</v>
      </c>
      <c r="P19" s="33">
        <v>15</v>
      </c>
    </row>
    <row r="20" spans="1:16" s="16" customFormat="1" ht="12" customHeight="1">
      <c r="A20" s="19" t="s">
        <v>39</v>
      </c>
      <c r="B20" s="19" t="s">
        <v>10</v>
      </c>
      <c r="C20" s="12">
        <v>489.98</v>
      </c>
      <c r="D20" s="17">
        <v>11</v>
      </c>
      <c r="E20" s="18">
        <f t="shared" si="0"/>
        <v>-6.1002</v>
      </c>
      <c r="F20" s="12">
        <v>458.625</v>
      </c>
      <c r="G20" s="17">
        <v>19</v>
      </c>
      <c r="H20" s="18">
        <f t="shared" si="1"/>
        <v>-14.41375</v>
      </c>
      <c r="I20" s="12">
        <v>436.225</v>
      </c>
      <c r="J20" s="17">
        <v>23</v>
      </c>
      <c r="K20" s="18">
        <f t="shared" si="2"/>
        <v>-18.63775</v>
      </c>
      <c r="L20" s="12">
        <v>418.595</v>
      </c>
      <c r="M20" s="17">
        <v>18</v>
      </c>
      <c r="N20" s="18">
        <f t="shared" si="3"/>
        <v>-13.81405</v>
      </c>
      <c r="O20" s="32">
        <f t="shared" si="4"/>
        <v>-34.328</v>
      </c>
      <c r="P20" s="33">
        <v>16</v>
      </c>
    </row>
    <row r="21" spans="1:16" s="16" customFormat="1" ht="12" customHeight="1">
      <c r="A21" s="19" t="s">
        <v>19</v>
      </c>
      <c r="B21" s="19" t="s">
        <v>27</v>
      </c>
      <c r="C21" s="12">
        <v>479.55</v>
      </c>
      <c r="D21" s="17">
        <v>15</v>
      </c>
      <c r="E21" s="18">
        <f t="shared" si="0"/>
        <v>-10.2045</v>
      </c>
      <c r="F21" s="12">
        <v>451.415</v>
      </c>
      <c r="G21" s="17">
        <v>22</v>
      </c>
      <c r="H21" s="18">
        <f t="shared" si="1"/>
        <v>-17.48585</v>
      </c>
      <c r="I21" s="12">
        <v>439.775</v>
      </c>
      <c r="J21" s="17">
        <v>22</v>
      </c>
      <c r="K21" s="18">
        <f t="shared" si="2"/>
        <v>-17.60225</v>
      </c>
      <c r="L21" s="12">
        <v>443.13</v>
      </c>
      <c r="M21" s="17">
        <v>15</v>
      </c>
      <c r="N21" s="18">
        <f t="shared" si="3"/>
        <v>-10.5687</v>
      </c>
      <c r="O21" s="32">
        <f t="shared" si="4"/>
        <v>-38.25905</v>
      </c>
      <c r="P21" s="33">
        <v>17</v>
      </c>
    </row>
    <row r="22" spans="1:16" s="16" customFormat="1" ht="12" customHeight="1">
      <c r="A22" s="19" t="s">
        <v>42</v>
      </c>
      <c r="B22" s="19" t="s">
        <v>27</v>
      </c>
      <c r="C22" s="12">
        <v>452.93</v>
      </c>
      <c r="D22" s="17">
        <v>22</v>
      </c>
      <c r="E22" s="18">
        <f t="shared" si="0"/>
        <v>-17.4707</v>
      </c>
      <c r="F22" s="12">
        <v>476.29</v>
      </c>
      <c r="G22" s="17">
        <v>14</v>
      </c>
      <c r="H22" s="18">
        <f t="shared" si="1"/>
        <v>-9.2371</v>
      </c>
      <c r="I22" s="12">
        <v>449.555</v>
      </c>
      <c r="J22" s="17">
        <v>18</v>
      </c>
      <c r="K22" s="18">
        <f t="shared" si="2"/>
        <v>-13.50445</v>
      </c>
      <c r="L22" s="36"/>
      <c r="M22" s="17">
        <v>40</v>
      </c>
      <c r="N22" s="18">
        <f>L29/100-M22</f>
        <v>-40</v>
      </c>
      <c r="O22" s="32">
        <f t="shared" si="4"/>
        <v>-40.21225</v>
      </c>
      <c r="P22" s="33">
        <v>18</v>
      </c>
    </row>
    <row r="23" spans="1:16" s="16" customFormat="1" ht="12" customHeight="1">
      <c r="A23" s="19" t="s">
        <v>25</v>
      </c>
      <c r="B23" s="19" t="s">
        <v>11</v>
      </c>
      <c r="C23" s="12">
        <v>438.64</v>
      </c>
      <c r="D23" s="17">
        <v>25</v>
      </c>
      <c r="E23" s="18">
        <f t="shared" si="0"/>
        <v>-20.613599999999998</v>
      </c>
      <c r="F23" s="12">
        <v>438.225</v>
      </c>
      <c r="G23" s="17">
        <v>27</v>
      </c>
      <c r="H23" s="18">
        <f t="shared" si="1"/>
        <v>-22.61775</v>
      </c>
      <c r="I23" s="12">
        <v>452.13</v>
      </c>
      <c r="J23" s="17">
        <v>16</v>
      </c>
      <c r="K23" s="18">
        <f t="shared" si="2"/>
        <v>-11.4787</v>
      </c>
      <c r="L23" s="12">
        <v>455.17</v>
      </c>
      <c r="M23" s="17">
        <v>14</v>
      </c>
      <c r="N23" s="18">
        <f t="shared" si="3"/>
        <v>-9.4483</v>
      </c>
      <c r="O23" s="32">
        <f t="shared" si="4"/>
        <v>-41.5406</v>
      </c>
      <c r="P23" s="33">
        <v>19</v>
      </c>
    </row>
    <row r="24" spans="1:16" s="16" customFormat="1" ht="12" customHeight="1">
      <c r="A24" s="19" t="s">
        <v>49</v>
      </c>
      <c r="B24" s="19" t="s">
        <v>28</v>
      </c>
      <c r="C24" s="12">
        <v>453.62</v>
      </c>
      <c r="D24" s="17">
        <v>21</v>
      </c>
      <c r="E24" s="18">
        <f t="shared" si="0"/>
        <v>-16.4638</v>
      </c>
      <c r="F24" s="12">
        <v>443.635</v>
      </c>
      <c r="G24" s="17">
        <v>25</v>
      </c>
      <c r="H24" s="18">
        <f t="shared" si="1"/>
        <v>-20.56365</v>
      </c>
      <c r="I24" s="12">
        <v>463.62</v>
      </c>
      <c r="J24" s="17">
        <v>12</v>
      </c>
      <c r="K24" s="18">
        <f t="shared" si="2"/>
        <v>-7.3638</v>
      </c>
      <c r="L24" s="12"/>
      <c r="M24" s="17">
        <v>40</v>
      </c>
      <c r="N24" s="18">
        <f t="shared" si="3"/>
        <v>-40</v>
      </c>
      <c r="O24" s="32">
        <f t="shared" si="4"/>
        <v>-44.39125</v>
      </c>
      <c r="P24" s="33">
        <v>20</v>
      </c>
    </row>
    <row r="25" spans="1:16" s="16" customFormat="1" ht="12" customHeight="1">
      <c r="A25" s="19" t="s">
        <v>23</v>
      </c>
      <c r="B25" s="19" t="s">
        <v>27</v>
      </c>
      <c r="C25" s="12">
        <v>444</v>
      </c>
      <c r="D25" s="17">
        <v>24</v>
      </c>
      <c r="E25" s="18">
        <f t="shared" si="0"/>
        <v>-19.56</v>
      </c>
      <c r="F25" s="12">
        <v>435.195</v>
      </c>
      <c r="G25" s="17">
        <v>28</v>
      </c>
      <c r="H25" s="18">
        <f t="shared" si="1"/>
        <v>-23.64805</v>
      </c>
      <c r="I25" s="12">
        <v>446.005</v>
      </c>
      <c r="J25" s="17">
        <v>19</v>
      </c>
      <c r="K25" s="18">
        <f t="shared" si="2"/>
        <v>-14.539950000000001</v>
      </c>
      <c r="L25" s="12">
        <v>431.355</v>
      </c>
      <c r="M25" s="17">
        <v>16</v>
      </c>
      <c r="N25" s="18">
        <f t="shared" si="3"/>
        <v>-11.68645</v>
      </c>
      <c r="O25" s="32">
        <f t="shared" si="4"/>
        <v>-45.7864</v>
      </c>
      <c r="P25" s="33">
        <v>21</v>
      </c>
    </row>
    <row r="26" spans="1:16" s="16" customFormat="1" ht="12" customHeight="1">
      <c r="A26" s="19" t="s">
        <v>36</v>
      </c>
      <c r="B26" s="19" t="s">
        <v>29</v>
      </c>
      <c r="C26" s="12">
        <v>433.735</v>
      </c>
      <c r="D26" s="17">
        <v>27</v>
      </c>
      <c r="E26" s="18">
        <f t="shared" si="0"/>
        <v>-22.66265</v>
      </c>
      <c r="F26" s="12">
        <v>465.465</v>
      </c>
      <c r="G26" s="17">
        <v>16</v>
      </c>
      <c r="H26" s="18">
        <f t="shared" si="1"/>
        <v>-11.34535</v>
      </c>
      <c r="I26" s="12"/>
      <c r="J26" s="17">
        <v>40</v>
      </c>
      <c r="K26" s="18">
        <v>-40</v>
      </c>
      <c r="L26" s="12">
        <v>425.735</v>
      </c>
      <c r="M26" s="17">
        <v>17</v>
      </c>
      <c r="N26" s="18">
        <f t="shared" si="3"/>
        <v>-12.742650000000001</v>
      </c>
      <c r="O26" s="32">
        <f t="shared" si="4"/>
        <v>-46.75064999999999</v>
      </c>
      <c r="P26" s="33">
        <v>22</v>
      </c>
    </row>
    <row r="27" spans="1:16" s="16" customFormat="1" ht="12" customHeight="1">
      <c r="A27" s="19" t="s">
        <v>48</v>
      </c>
      <c r="B27" s="19" t="s">
        <v>11</v>
      </c>
      <c r="C27" s="12">
        <v>458.07</v>
      </c>
      <c r="D27" s="17">
        <v>20</v>
      </c>
      <c r="E27" s="18">
        <f t="shared" si="0"/>
        <v>-15.4193</v>
      </c>
      <c r="F27" s="12">
        <v>456.66</v>
      </c>
      <c r="G27" s="17">
        <v>21</v>
      </c>
      <c r="H27" s="18">
        <f t="shared" si="1"/>
        <v>-16.4334</v>
      </c>
      <c r="I27" s="12">
        <v>443.075</v>
      </c>
      <c r="J27" s="17">
        <v>20</v>
      </c>
      <c r="K27" s="18">
        <f t="shared" si="2"/>
        <v>-15.56925</v>
      </c>
      <c r="L27" s="12"/>
      <c r="M27" s="17">
        <v>40</v>
      </c>
      <c r="N27" s="18">
        <f t="shared" si="3"/>
        <v>-40</v>
      </c>
      <c r="O27" s="32">
        <f t="shared" si="4"/>
        <v>-47.421949999999995</v>
      </c>
      <c r="P27" s="33">
        <v>23</v>
      </c>
    </row>
    <row r="28" spans="1:16" s="16" customFormat="1" ht="12" customHeight="1">
      <c r="A28" s="19" t="s">
        <v>18</v>
      </c>
      <c r="B28" s="19" t="s">
        <v>27</v>
      </c>
      <c r="C28" s="12">
        <v>417.155</v>
      </c>
      <c r="D28" s="17">
        <v>28</v>
      </c>
      <c r="E28" s="18">
        <f t="shared" si="0"/>
        <v>-23.82845</v>
      </c>
      <c r="F28" s="12">
        <v>448.31</v>
      </c>
      <c r="G28" s="17">
        <v>24</v>
      </c>
      <c r="H28" s="18">
        <f t="shared" si="1"/>
        <v>-19.5169</v>
      </c>
      <c r="I28" s="12">
        <v>408.355</v>
      </c>
      <c r="J28" s="17">
        <v>25</v>
      </c>
      <c r="K28" s="18">
        <f t="shared" si="2"/>
        <v>-20.91645</v>
      </c>
      <c r="L28" s="12">
        <v>457.29</v>
      </c>
      <c r="M28" s="17">
        <v>13</v>
      </c>
      <c r="N28" s="18">
        <f t="shared" si="3"/>
        <v>-8.4271</v>
      </c>
      <c r="O28" s="32">
        <f t="shared" si="4"/>
        <v>-48.860449999999986</v>
      </c>
      <c r="P28" s="33">
        <v>24</v>
      </c>
    </row>
    <row r="29" spans="1:16" s="16" customFormat="1" ht="12" customHeight="1">
      <c r="A29" s="19" t="s">
        <v>51</v>
      </c>
      <c r="B29" s="19" t="s">
        <v>33</v>
      </c>
      <c r="C29" s="12">
        <v>433.92</v>
      </c>
      <c r="D29" s="17">
        <v>26</v>
      </c>
      <c r="E29" s="18">
        <f t="shared" si="0"/>
        <v>-21.660800000000002</v>
      </c>
      <c r="F29" s="12">
        <v>449.075</v>
      </c>
      <c r="G29" s="17">
        <v>23</v>
      </c>
      <c r="H29" s="18">
        <f t="shared" si="1"/>
        <v>-18.50925</v>
      </c>
      <c r="I29" s="12">
        <v>450.475</v>
      </c>
      <c r="J29" s="17">
        <v>17</v>
      </c>
      <c r="K29" s="18">
        <f t="shared" si="2"/>
        <v>-12.495249999999999</v>
      </c>
      <c r="L29" s="12"/>
      <c r="M29" s="17">
        <v>40</v>
      </c>
      <c r="N29" s="18">
        <f t="shared" si="3"/>
        <v>-40</v>
      </c>
      <c r="O29" s="32">
        <f t="shared" si="4"/>
        <v>-52.6653</v>
      </c>
      <c r="P29" s="33">
        <v>25</v>
      </c>
    </row>
    <row r="30" spans="1:16" s="16" customFormat="1" ht="12" customHeight="1">
      <c r="A30" s="19" t="s">
        <v>21</v>
      </c>
      <c r="B30" s="19" t="s">
        <v>11</v>
      </c>
      <c r="C30" s="12">
        <v>480.675</v>
      </c>
      <c r="D30" s="17">
        <v>14</v>
      </c>
      <c r="E30" s="18">
        <f t="shared" si="0"/>
        <v>-9.193249999999999</v>
      </c>
      <c r="F30" s="12">
        <v>486.66</v>
      </c>
      <c r="G30" s="17">
        <v>9</v>
      </c>
      <c r="H30" s="18">
        <f t="shared" si="1"/>
        <v>-4.1334</v>
      </c>
      <c r="I30" s="12"/>
      <c r="J30" s="17">
        <v>40</v>
      </c>
      <c r="K30" s="18">
        <v>-40</v>
      </c>
      <c r="L30" s="12"/>
      <c r="M30" s="17">
        <v>40</v>
      </c>
      <c r="N30" s="18">
        <f t="shared" si="3"/>
        <v>-40</v>
      </c>
      <c r="O30" s="32">
        <f t="shared" si="4"/>
        <v>-53.32665</v>
      </c>
      <c r="P30" s="33">
        <v>26</v>
      </c>
    </row>
    <row r="31" spans="1:16" s="16" customFormat="1" ht="12" customHeight="1">
      <c r="A31" s="19" t="s">
        <v>24</v>
      </c>
      <c r="B31" s="19" t="s">
        <v>27</v>
      </c>
      <c r="C31" s="12">
        <v>406.47</v>
      </c>
      <c r="D31" s="17">
        <v>30</v>
      </c>
      <c r="E31" s="18">
        <f t="shared" si="0"/>
        <v>-25.935299999999998</v>
      </c>
      <c r="F31" s="12">
        <v>443</v>
      </c>
      <c r="G31" s="17">
        <v>26</v>
      </c>
      <c r="H31" s="18">
        <f t="shared" si="1"/>
        <v>-21.57</v>
      </c>
      <c r="I31" s="12">
        <v>391.805</v>
      </c>
      <c r="J31" s="17">
        <v>26</v>
      </c>
      <c r="K31" s="18">
        <f t="shared" si="2"/>
        <v>-22.08195</v>
      </c>
      <c r="L31" s="12">
        <v>409.355</v>
      </c>
      <c r="M31" s="17">
        <v>19</v>
      </c>
      <c r="N31" s="18">
        <f t="shared" si="3"/>
        <v>-14.90645</v>
      </c>
      <c r="O31" s="32">
        <f t="shared" si="4"/>
        <v>-58.55839999999999</v>
      </c>
      <c r="P31" s="33">
        <v>27</v>
      </c>
    </row>
    <row r="32" spans="1:16" s="16" customFormat="1" ht="12" customHeight="1">
      <c r="A32" s="19" t="s">
        <v>47</v>
      </c>
      <c r="B32" s="19" t="s">
        <v>10</v>
      </c>
      <c r="C32" s="12">
        <v>465.855</v>
      </c>
      <c r="D32" s="17">
        <v>18</v>
      </c>
      <c r="E32" s="18">
        <f t="shared" si="0"/>
        <v>-13.34145</v>
      </c>
      <c r="F32" s="12">
        <v>462.105</v>
      </c>
      <c r="G32" s="17">
        <v>17</v>
      </c>
      <c r="H32" s="18">
        <f t="shared" si="1"/>
        <v>-12.37895</v>
      </c>
      <c r="I32" s="12"/>
      <c r="J32" s="17">
        <v>40</v>
      </c>
      <c r="K32" s="18">
        <v>-40</v>
      </c>
      <c r="L32" s="12"/>
      <c r="M32" s="17">
        <v>40</v>
      </c>
      <c r="N32" s="18">
        <f t="shared" si="3"/>
        <v>-40</v>
      </c>
      <c r="O32" s="32">
        <f t="shared" si="4"/>
        <v>-65.7204</v>
      </c>
      <c r="P32" s="33">
        <v>28</v>
      </c>
    </row>
    <row r="33" spans="1:16" s="16" customFormat="1" ht="12" customHeight="1">
      <c r="A33" s="19" t="s">
        <v>50</v>
      </c>
      <c r="B33" s="19" t="s">
        <v>35</v>
      </c>
      <c r="C33" s="12">
        <v>444.43</v>
      </c>
      <c r="D33" s="17">
        <v>23</v>
      </c>
      <c r="E33" s="18">
        <f t="shared" si="0"/>
        <v>-18.5557</v>
      </c>
      <c r="F33" s="12">
        <v>458.615</v>
      </c>
      <c r="G33" s="17">
        <v>20</v>
      </c>
      <c r="H33" s="18">
        <f t="shared" si="1"/>
        <v>-15.41385</v>
      </c>
      <c r="I33" s="12"/>
      <c r="J33" s="17">
        <v>40</v>
      </c>
      <c r="K33" s="18">
        <v>-40</v>
      </c>
      <c r="L33" s="12"/>
      <c r="M33" s="17">
        <v>40</v>
      </c>
      <c r="N33" s="18">
        <f t="shared" si="3"/>
        <v>-40</v>
      </c>
      <c r="O33" s="32">
        <f t="shared" si="4"/>
        <v>-73.96955</v>
      </c>
      <c r="P33" s="33">
        <v>29</v>
      </c>
    </row>
    <row r="34" spans="1:16" s="16" customFormat="1" ht="12" customHeight="1">
      <c r="A34" s="19" t="s">
        <v>52</v>
      </c>
      <c r="B34" s="19" t="s">
        <v>46</v>
      </c>
      <c r="C34" s="12">
        <v>412.325</v>
      </c>
      <c r="D34" s="17">
        <v>29</v>
      </c>
      <c r="E34" s="18">
        <f t="shared" si="0"/>
        <v>-24.87675</v>
      </c>
      <c r="F34" s="12"/>
      <c r="G34" s="17">
        <v>40</v>
      </c>
      <c r="H34" s="18">
        <f t="shared" si="1"/>
        <v>-40</v>
      </c>
      <c r="I34" s="12">
        <v>439.845</v>
      </c>
      <c r="J34" s="17">
        <v>21</v>
      </c>
      <c r="K34" s="18">
        <f t="shared" si="2"/>
        <v>-16.60155</v>
      </c>
      <c r="L34" s="12"/>
      <c r="M34" s="17">
        <v>40</v>
      </c>
      <c r="N34" s="18">
        <f t="shared" si="3"/>
        <v>-40</v>
      </c>
      <c r="O34" s="32">
        <f t="shared" si="4"/>
        <v>-81.4783</v>
      </c>
      <c r="P34" s="33">
        <v>30</v>
      </c>
    </row>
  </sheetData>
  <mergeCells count="3">
    <mergeCell ref="A1:I1"/>
    <mergeCell ref="O1:P1"/>
    <mergeCell ref="O4:P4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</cp:lastModifiedBy>
  <cp:lastPrinted>2004-06-26T11:31:41Z</cp:lastPrinted>
  <dcterms:created xsi:type="dcterms:W3CDTF">2001-05-06T12:20:15Z</dcterms:created>
  <dcterms:modified xsi:type="dcterms:W3CDTF">2004-06-28T09:22:27Z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