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1"/>
  </bookViews>
  <sheets>
    <sheet name="alle" sheetId="1" r:id="rId1"/>
    <sheet name="FK" sheetId="2" r:id="rId2"/>
  </sheets>
  <definedNames/>
  <calcPr fullCalcOnLoad="1"/>
</workbook>
</file>

<file path=xl/sharedStrings.xml><?xml version="1.0" encoding="utf-8"?>
<sst xmlns="http://schemas.openxmlformats.org/spreadsheetml/2006/main" count="211" uniqueCount="99">
  <si>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</si>
  <si>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</si>
  <si>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</si>
  <si>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</si>
  <si>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</si>
  <si>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</si>
  <si>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</si>
  <si>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</si>
  <si>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</si>
  <si>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</si>
  <si>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</si>
  <si>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</si>
  <si>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</si>
  <si>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</si>
  <si>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</si>
  <si>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</si>
  <si>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</si>
  <si>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</si>
  <si>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Ergebnisliste Castingsport - Jedermann - Turnier am 09. September 2007 Stadion Buschallee</t>
  </si>
  <si>
    <t>Weigel</t>
  </si>
  <si>
    <t>Thomas</t>
  </si>
  <si>
    <t>VDSF</t>
  </si>
  <si>
    <t>SC Borussia 1920</t>
  </si>
  <si>
    <t>LM</t>
  </si>
  <si>
    <t>Heine</t>
  </si>
  <si>
    <t>Jens</t>
  </si>
  <si>
    <t>Neumann</t>
  </si>
  <si>
    <t>Peter</t>
  </si>
  <si>
    <t>Behlert</t>
  </si>
  <si>
    <t>Detlef</t>
  </si>
  <si>
    <t>Reiß</t>
  </si>
  <si>
    <t>Manfred</t>
  </si>
  <si>
    <t>S</t>
  </si>
  <si>
    <t>OG Hessenwinkel</t>
  </si>
  <si>
    <t>AF Wendenschloss</t>
  </si>
  <si>
    <t>DAV</t>
  </si>
  <si>
    <t>Wölk</t>
  </si>
  <si>
    <t>Winfried</t>
  </si>
  <si>
    <t>AV Zeuthen</t>
  </si>
  <si>
    <t>Erdmann</t>
  </si>
  <si>
    <t>Gabi</t>
  </si>
  <si>
    <t>Steppan</t>
  </si>
  <si>
    <t>Sabrina</t>
  </si>
  <si>
    <t>AF Hohenschönh.</t>
  </si>
  <si>
    <t>LD</t>
  </si>
  <si>
    <t>Castingclub Peitz</t>
  </si>
  <si>
    <t>Eggert</t>
  </si>
  <si>
    <t>Isabell</t>
  </si>
  <si>
    <t>DJW</t>
  </si>
  <si>
    <t>Ecke</t>
  </si>
  <si>
    <t>Linda-Marie</t>
  </si>
  <si>
    <t>VSDF</t>
  </si>
  <si>
    <t>Baker</t>
  </si>
  <si>
    <t>Steffi</t>
  </si>
  <si>
    <t>Jedermann</t>
  </si>
  <si>
    <t>* Schulprojetkt  Wolkenstein</t>
  </si>
  <si>
    <t>DAV*</t>
  </si>
  <si>
    <t>Denise</t>
  </si>
  <si>
    <t>Tim</t>
  </si>
  <si>
    <t>DJM</t>
  </si>
  <si>
    <t>Pipka</t>
  </si>
  <si>
    <t>Ronny</t>
  </si>
  <si>
    <t>Holland</t>
  </si>
  <si>
    <t>Steve</t>
  </si>
  <si>
    <t>Bleyer</t>
  </si>
  <si>
    <t>Marvin</t>
  </si>
  <si>
    <t>Brennecke</t>
  </si>
  <si>
    <t>Ricardo</t>
  </si>
  <si>
    <t>Kaersten</t>
  </si>
  <si>
    <t>Eric</t>
  </si>
  <si>
    <t>Blatt 2</t>
  </si>
  <si>
    <t>Kuklis</t>
  </si>
  <si>
    <t>Gabor</t>
  </si>
  <si>
    <t>Damast</t>
  </si>
  <si>
    <t>Hartmut</t>
  </si>
  <si>
    <t>Castillon</t>
  </si>
  <si>
    <t>Jürgen</t>
  </si>
  <si>
    <t>Graß</t>
  </si>
  <si>
    <t>Folker</t>
  </si>
  <si>
    <t>Jäckel</t>
  </si>
  <si>
    <t>Georg</t>
  </si>
  <si>
    <t>AV Spreetal</t>
  </si>
  <si>
    <t>SAV Breitehorn</t>
  </si>
  <si>
    <t>Zippan</t>
  </si>
  <si>
    <t>Doering</t>
  </si>
  <si>
    <t>Reinhard</t>
  </si>
  <si>
    <t>Dittmann</t>
  </si>
  <si>
    <t>Fröschke</t>
  </si>
  <si>
    <t>Werner</t>
  </si>
  <si>
    <t>Rudi</t>
  </si>
  <si>
    <t>Naß</t>
  </si>
  <si>
    <t>Prenzlauer Berg</t>
  </si>
  <si>
    <t>Bartel</t>
  </si>
  <si>
    <t>Heinz-Günter</t>
  </si>
  <si>
    <t>FK</t>
  </si>
  <si>
    <t>Erika</t>
  </si>
  <si>
    <t>Petra</t>
  </si>
  <si>
    <t>männlich</t>
  </si>
  <si>
    <t>weiblich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</si>
</sst>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3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3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4" fontId="8" fillId="0" borderId="0" xfId="0" applyNumberFormat="1" applyFont="1" applyFill="1" applyBorder="1" applyAlignment="1" applyProtection="1">
      <alignment horizontal="center" shrinkToFit="1"/>
      <protection/>
    </xf>
    <xf numFmtId="176" fontId="8" fillId="0" borderId="0" xfId="0" applyNumberFormat="1" applyFont="1" applyFill="1" applyBorder="1" applyAlignment="1" applyProtection="1">
      <alignment horizontal="center" shrinkToFit="1"/>
      <protection/>
    </xf>
    <xf numFmtId="3" fontId="8" fillId="0" borderId="0" xfId="0" applyNumberFormat="1" applyFont="1" applyFill="1" applyBorder="1" applyAlignment="1" applyProtection="1">
      <alignment horizontal="center" shrinkToFit="1"/>
      <protection/>
    </xf>
    <xf numFmtId="176" fontId="8" fillId="0" borderId="0" xfId="0" applyNumberFormat="1" applyFont="1" applyFill="1" applyBorder="1" applyAlignment="1" applyProtection="1">
      <alignment shrinkToFit="1"/>
      <protection/>
    </xf>
    <xf numFmtId="4" fontId="8" fillId="0" borderId="0" xfId="0" applyNumberFormat="1" applyFont="1" applyFill="1" applyBorder="1" applyAlignment="1" applyProtection="1">
      <alignment horizontal="center" shrinkToFit="1"/>
      <protection/>
    </xf>
    <xf numFmtId="4" fontId="8" fillId="0" borderId="0" xfId="0" applyNumberFormat="1" applyFont="1" applyFill="1" applyBorder="1" applyAlignment="1" applyProtection="1">
      <alignment horizontal="right" shrinkToFit="1"/>
      <protection/>
    </xf>
    <xf numFmtId="0" fontId="10" fillId="0" borderId="0" xfId="0" applyNumberFormat="1" applyFont="1" applyFill="1" applyBorder="1" applyAlignment="1" applyProtection="1">
      <alignment horizontal="center" shrinkToFit="1"/>
      <protection/>
    </xf>
    <xf numFmtId="3" fontId="8" fillId="0" borderId="0" xfId="0" applyNumberFormat="1" applyFont="1" applyFill="1" applyBorder="1" applyAlignment="1" applyProtection="1">
      <alignment shrinkToFit="1"/>
      <protection/>
    </xf>
    <xf numFmtId="176" fontId="8" fillId="0" borderId="0" xfId="0" applyNumberFormat="1" applyFont="1" applyFill="1" applyBorder="1" applyAlignment="1" applyProtection="1">
      <alignment horizontal="center" shrinkToFi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3" fillId="0" borderId="0" xfId="0" applyNumberFormat="1" applyFont="1" applyFill="1" applyBorder="1" applyAlignment="1" applyProtection="1">
      <alignment shrinkToFit="1"/>
      <protection/>
    </xf>
    <xf numFmtId="0" fontId="33" fillId="0" borderId="10" xfId="0" applyNumberFormat="1" applyFont="1" applyFill="1" applyBorder="1" applyAlignment="1" applyProtection="1">
      <alignment shrinkToFit="1"/>
      <protection/>
    </xf>
    <xf numFmtId="0" fontId="34" fillId="0" borderId="10" xfId="0" applyFont="1" applyBorder="1" applyAlignment="1">
      <alignment horizontal="left" shrinkToFit="1"/>
    </xf>
    <xf numFmtId="0" fontId="33" fillId="0" borderId="10" xfId="0" applyFont="1" applyBorder="1" applyAlignment="1">
      <alignment horizontal="left"/>
    </xf>
    <xf numFmtId="0" fontId="35" fillId="0" borderId="0" xfId="0" applyNumberFormat="1" applyFont="1" applyFill="1" applyBorder="1" applyAlignment="1" applyProtection="1">
      <alignment shrinkToFit="1"/>
      <protection/>
    </xf>
    <xf numFmtId="0" fontId="7" fillId="0" borderId="10" xfId="0" applyFont="1" applyBorder="1" applyAlignment="1">
      <alignment horizontal="left"/>
    </xf>
    <xf numFmtId="0" fontId="36" fillId="0" borderId="10" xfId="0" applyNumberFormat="1" applyFont="1" applyFill="1" applyBorder="1" applyAlignment="1" applyProtection="1">
      <alignment horizontal="center" shrinkToFit="1"/>
      <protection/>
    </xf>
    <xf numFmtId="0" fontId="37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5"/>
  <sheetViews>
    <sheetView zoomScalePageLayoutView="0" workbookViewId="0" topLeftCell="A1">
      <selection activeCell="O4" sqref="O4"/>
    </sheetView>
  </sheetViews>
  <sheetFormatPr defaultColWidth="10.00390625" defaultRowHeight="12.75"/>
  <cols>
    <col min="1" max="1" width="12.421875" style="25" customWidth="1"/>
    <col min="2" max="2" width="10.140625" style="25" customWidth="1"/>
    <col min="3" max="3" width="5.140625" style="79" customWidth="1"/>
    <col min="4" max="4" width="17.00390625" style="25" customWidth="1"/>
    <col min="5" max="5" width="4.57421875" style="6" customWidth="1"/>
    <col min="6" max="6" width="6.8515625" style="1" customWidth="1"/>
    <col min="7" max="7" width="8.140625" style="3" customWidth="1"/>
    <col min="8" max="8" width="8.421875" style="2" customWidth="1"/>
    <col min="9" max="9" width="7.8515625" style="3" customWidth="1"/>
    <col min="10" max="10" width="5.421875" style="7" customWidth="1"/>
    <col min="11" max="11" width="6.7109375" style="7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" customWidth="1"/>
    <col min="16" max="16" width="8.57421875" style="5" customWidth="1"/>
    <col min="17" max="17" width="3.8515625" style="82" customWidth="1"/>
    <col min="18" max="38" width="10.00390625" style="74" customWidth="1"/>
    <col min="39" max="40" width="4.421875" style="25" customWidth="1"/>
    <col min="41" max="41" width="4.421875" style="37" customWidth="1"/>
    <col min="42" max="42" width="4.421875" style="29" customWidth="1"/>
    <col min="43" max="44" width="4.421875" style="3" customWidth="1"/>
    <col min="45" max="45" width="4.421875" style="39" customWidth="1"/>
    <col min="46" max="46" width="4.421875" style="6" customWidth="1"/>
    <col min="47" max="47" width="4.421875" style="3" customWidth="1"/>
    <col min="48" max="48" width="4.421875" style="5" customWidth="1"/>
    <col min="49" max="49" width="4.421875" style="6" customWidth="1"/>
    <col min="50" max="50" width="4.421875" style="4" customWidth="1"/>
    <col min="51" max="51" width="4.421875" style="6" customWidth="1"/>
    <col min="52" max="52" width="4.421875" style="7" customWidth="1"/>
    <col min="53" max="53" width="4.421875" style="6" customWidth="1"/>
    <col min="54" max="54" width="4.421875" style="3" customWidth="1"/>
    <col min="55" max="55" width="4.421875" style="4" customWidth="1"/>
    <col min="56" max="56" width="4.421875" style="5" customWidth="1"/>
    <col min="57" max="58" width="4.421875" style="4" customWidth="1"/>
    <col min="59" max="59" width="4.421875" style="47" customWidth="1"/>
    <col min="60" max="62" width="4.421875" style="5" customWidth="1"/>
    <col min="63" max="16384" width="10.00390625" style="5" customWidth="1"/>
  </cols>
  <sheetData>
    <row r="1" spans="1:59" s="13" customFormat="1" ht="15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0"/>
      <c r="M1" s="11"/>
      <c r="N1" s="12" t="s">
        <v>14</v>
      </c>
      <c r="O1" s="45"/>
      <c r="Q1" s="53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14"/>
      <c r="BB1" s="10"/>
      <c r="BC1" s="11"/>
      <c r="BE1" s="11"/>
      <c r="BF1" s="12"/>
      <c r="BG1" s="53"/>
    </row>
    <row r="2" spans="1:59" s="13" customFormat="1" ht="15">
      <c r="A2" s="23"/>
      <c r="B2" s="23"/>
      <c r="C2" s="75"/>
      <c r="D2" s="23"/>
      <c r="E2" s="14"/>
      <c r="F2" s="15"/>
      <c r="G2" s="10"/>
      <c r="H2" s="16"/>
      <c r="I2" s="10"/>
      <c r="J2" s="9"/>
      <c r="K2" s="9"/>
      <c r="L2" s="10"/>
      <c r="M2" s="11"/>
      <c r="N2" s="11"/>
      <c r="O2" s="14"/>
      <c r="Q2" s="53"/>
      <c r="AM2" s="23"/>
      <c r="AN2" s="23"/>
      <c r="AO2" s="36"/>
      <c r="AP2" s="28"/>
      <c r="AQ2" s="10"/>
      <c r="AR2" s="10"/>
      <c r="AS2" s="38"/>
      <c r="AT2" s="14"/>
      <c r="AU2" s="10"/>
      <c r="AW2" s="14"/>
      <c r="AX2" s="11"/>
      <c r="AY2" s="14"/>
      <c r="AZ2" s="9"/>
      <c r="BA2" s="14"/>
      <c r="BB2" s="10"/>
      <c r="BC2" s="11"/>
      <c r="BE2" s="11"/>
      <c r="BF2" s="11"/>
      <c r="BG2" s="46"/>
    </row>
    <row r="3" spans="1:150" s="24" customFormat="1" ht="13.5" customHeight="1">
      <c r="A3" s="24" t="s">
        <v>0</v>
      </c>
      <c r="B3" s="24" t="s">
        <v>1</v>
      </c>
      <c r="C3" s="76"/>
      <c r="D3" s="24" t="s">
        <v>2</v>
      </c>
      <c r="E3" s="30" t="s">
        <v>3</v>
      </c>
      <c r="F3" s="54" t="s">
        <v>4</v>
      </c>
      <c r="G3" s="55" t="s">
        <v>5</v>
      </c>
      <c r="H3" s="57"/>
      <c r="I3" s="57"/>
      <c r="J3" s="54" t="s">
        <v>11</v>
      </c>
      <c r="K3" s="54" t="s">
        <v>17</v>
      </c>
      <c r="L3" s="55" t="s">
        <v>16</v>
      </c>
      <c r="M3" s="56"/>
      <c r="N3" s="58" t="s">
        <v>6</v>
      </c>
      <c r="O3" s="59"/>
      <c r="P3" s="61" t="s">
        <v>7</v>
      </c>
      <c r="Q3" s="6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6"/>
      <c r="AP3" s="63"/>
      <c r="AQ3" s="64"/>
      <c r="AR3" s="64"/>
      <c r="AS3" s="64"/>
      <c r="AT3" s="64"/>
      <c r="AU3" s="64"/>
      <c r="AV3" s="64"/>
      <c r="AW3" s="64"/>
      <c r="AX3" s="65"/>
      <c r="AY3" s="65"/>
      <c r="AZ3" s="66"/>
      <c r="BA3" s="66"/>
      <c r="BB3" s="64"/>
      <c r="BC3" s="64"/>
      <c r="BD3" s="64"/>
      <c r="BE3" s="67"/>
      <c r="BF3" s="65"/>
      <c r="BG3" s="65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</row>
    <row r="4" spans="3:150" s="24" customFormat="1" ht="13.5" customHeight="1">
      <c r="C4" s="76"/>
      <c r="E4" s="30"/>
      <c r="F4" s="31"/>
      <c r="G4" s="34" t="s">
        <v>8</v>
      </c>
      <c r="H4" s="35" t="s">
        <v>9</v>
      </c>
      <c r="I4" s="34" t="s">
        <v>10</v>
      </c>
      <c r="J4" s="26" t="s">
        <v>14</v>
      </c>
      <c r="K4" s="26" t="s">
        <v>14</v>
      </c>
      <c r="L4" s="34" t="s">
        <v>12</v>
      </c>
      <c r="M4" s="32" t="s">
        <v>13</v>
      </c>
      <c r="N4" s="27"/>
      <c r="O4" s="81" t="s">
        <v>15</v>
      </c>
      <c r="Q4" s="81" t="s">
        <v>15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6"/>
      <c r="AP4" s="63"/>
      <c r="AQ4" s="68"/>
      <c r="AR4" s="68"/>
      <c r="AS4" s="69"/>
      <c r="AT4" s="70"/>
      <c r="AU4" s="68"/>
      <c r="AV4" s="33"/>
      <c r="AW4" s="70"/>
      <c r="AX4" s="67"/>
      <c r="AY4" s="70"/>
      <c r="AZ4" s="71"/>
      <c r="BA4" s="70"/>
      <c r="BB4" s="68"/>
      <c r="BC4" s="72"/>
      <c r="BD4" s="70"/>
      <c r="BE4" s="67"/>
      <c r="BF4" s="67"/>
      <c r="BG4" s="70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</row>
    <row r="5" spans="1:150" s="8" customFormat="1" ht="13.5" customHeight="1">
      <c r="A5" s="48"/>
      <c r="B5" s="43" t="s">
        <v>14</v>
      </c>
      <c r="C5" s="77"/>
      <c r="D5" s="43" t="s">
        <v>14</v>
      </c>
      <c r="E5" s="42" t="s">
        <v>14</v>
      </c>
      <c r="F5" s="18"/>
      <c r="G5" s="19"/>
      <c r="H5" s="20"/>
      <c r="K5" s="21"/>
      <c r="L5" s="19"/>
      <c r="M5" s="22"/>
      <c r="N5" s="22"/>
      <c r="O5" s="41"/>
      <c r="P5" s="22"/>
      <c r="Q5" s="44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33"/>
      <c r="AN5" s="33"/>
      <c r="AO5" s="36"/>
      <c r="AP5" s="28"/>
      <c r="AQ5" s="10"/>
      <c r="AR5" s="10"/>
      <c r="AS5" s="38"/>
      <c r="AT5" s="53"/>
      <c r="AU5" s="10"/>
      <c r="AV5" s="11"/>
      <c r="AW5" s="46"/>
      <c r="AX5" s="11"/>
      <c r="AY5" s="53"/>
      <c r="AZ5" s="9"/>
      <c r="BA5" s="46"/>
      <c r="BB5" s="10"/>
      <c r="BC5" s="11"/>
      <c r="BD5" s="73"/>
      <c r="BE5" s="11"/>
      <c r="BF5" s="11"/>
      <c r="BG5" s="5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8" customFormat="1" ht="13.5" customHeight="1">
      <c r="A6" s="49" t="s">
        <v>26</v>
      </c>
      <c r="B6" s="49" t="s">
        <v>27</v>
      </c>
      <c r="C6" s="78" t="s">
        <v>35</v>
      </c>
      <c r="D6" s="50" t="s">
        <v>33</v>
      </c>
      <c r="E6" s="51" t="s">
        <v>32</v>
      </c>
      <c r="F6" s="18">
        <v>85</v>
      </c>
      <c r="G6" s="19">
        <v>53.84</v>
      </c>
      <c r="H6" s="20">
        <v>52.88</v>
      </c>
      <c r="I6" s="19">
        <f>SUM(G6,H6)</f>
        <v>106.72</v>
      </c>
      <c r="J6" s="21">
        <v>94</v>
      </c>
      <c r="K6" s="21">
        <v>85</v>
      </c>
      <c r="L6" s="19">
        <v>67.08</v>
      </c>
      <c r="M6" s="22">
        <f>L6*1.5</f>
        <v>100.62</v>
      </c>
      <c r="N6" s="22"/>
      <c r="O6" s="17"/>
      <c r="P6" s="22">
        <f>SUM(F6,I6,J6,K6,M6)</f>
        <v>471.34000000000003</v>
      </c>
      <c r="Q6" s="44">
        <v>1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33"/>
      <c r="AN6" s="33"/>
      <c r="AO6" s="33"/>
      <c r="AP6" s="28"/>
      <c r="AQ6" s="10"/>
      <c r="AR6" s="10"/>
      <c r="AS6" s="38"/>
      <c r="AT6" s="14"/>
      <c r="AU6" s="10"/>
      <c r="AV6" s="11"/>
      <c r="AW6" s="14"/>
      <c r="AX6" s="11"/>
      <c r="AY6" s="46"/>
      <c r="AZ6" s="9"/>
      <c r="BA6" s="14"/>
      <c r="BB6" s="10"/>
      <c r="BC6" s="11"/>
      <c r="BD6" s="13"/>
      <c r="BE6" s="11"/>
      <c r="BF6" s="11"/>
      <c r="BG6" s="46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8" customFormat="1" ht="13.5" customHeight="1">
      <c r="A7" s="49" t="s">
        <v>19</v>
      </c>
      <c r="B7" s="49" t="s">
        <v>20</v>
      </c>
      <c r="C7" s="78" t="s">
        <v>21</v>
      </c>
      <c r="D7" s="50" t="s">
        <v>22</v>
      </c>
      <c r="E7" s="51" t="s">
        <v>23</v>
      </c>
      <c r="F7" s="18">
        <v>65</v>
      </c>
      <c r="G7" s="19">
        <v>49.88</v>
      </c>
      <c r="H7" s="20">
        <v>48.67</v>
      </c>
      <c r="I7" s="19">
        <f>SUM(G7,H7)</f>
        <v>98.55000000000001</v>
      </c>
      <c r="J7" s="21">
        <v>88</v>
      </c>
      <c r="K7" s="21">
        <v>95</v>
      </c>
      <c r="L7" s="19">
        <v>61.5</v>
      </c>
      <c r="M7" s="22">
        <f>L7*1.5</f>
        <v>92.25</v>
      </c>
      <c r="N7" s="22"/>
      <c r="O7" s="41"/>
      <c r="P7" s="22">
        <f>SUM(F7,I7,J7,K7,M7)</f>
        <v>438.8</v>
      </c>
      <c r="Q7" s="44">
        <v>2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33"/>
      <c r="AN7" s="33"/>
      <c r="AO7" s="33"/>
      <c r="AP7" s="28"/>
      <c r="AQ7" s="10"/>
      <c r="AR7" s="10"/>
      <c r="AS7" s="38"/>
      <c r="AT7" s="46"/>
      <c r="AU7" s="10"/>
      <c r="AV7" s="11"/>
      <c r="AW7" s="46"/>
      <c r="AX7" s="11"/>
      <c r="AY7" s="46"/>
      <c r="AZ7" s="9"/>
      <c r="BA7" s="46"/>
      <c r="BB7" s="10"/>
      <c r="BC7" s="11"/>
      <c r="BD7" s="73"/>
      <c r="BE7" s="11"/>
      <c r="BF7" s="11"/>
      <c r="BG7" s="46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s="8" customFormat="1" ht="13.5" customHeight="1">
      <c r="A8" s="49" t="s">
        <v>30</v>
      </c>
      <c r="B8" s="49" t="s">
        <v>31</v>
      </c>
      <c r="C8" s="78" t="s">
        <v>35</v>
      </c>
      <c r="D8" s="50" t="s">
        <v>33</v>
      </c>
      <c r="E8" s="51" t="s">
        <v>32</v>
      </c>
      <c r="F8" s="18">
        <v>95</v>
      </c>
      <c r="G8" s="19">
        <v>38.85</v>
      </c>
      <c r="H8" s="20">
        <v>37.82</v>
      </c>
      <c r="I8" s="19">
        <f>SUM(G8,H8)</f>
        <v>76.67</v>
      </c>
      <c r="J8" s="8">
        <v>92</v>
      </c>
      <c r="K8" s="21">
        <v>80</v>
      </c>
      <c r="L8" s="19">
        <v>63.16</v>
      </c>
      <c r="M8" s="22">
        <f>L8*1.5</f>
        <v>94.74</v>
      </c>
      <c r="N8" s="22"/>
      <c r="O8" s="44"/>
      <c r="P8" s="22">
        <f>SUM(F8,I8,J8,K8,M8)</f>
        <v>438.41</v>
      </c>
      <c r="Q8" s="44">
        <v>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33"/>
      <c r="AN8" s="33"/>
      <c r="AO8" s="33"/>
      <c r="AP8" s="28"/>
      <c r="AQ8" s="10"/>
      <c r="AR8" s="10"/>
      <c r="AS8" s="38"/>
      <c r="AT8" s="46"/>
      <c r="AU8" s="10"/>
      <c r="AV8" s="11"/>
      <c r="AW8" s="46"/>
      <c r="AX8" s="11"/>
      <c r="AY8" s="46"/>
      <c r="AZ8" s="9"/>
      <c r="BA8" s="46"/>
      <c r="BB8" s="10"/>
      <c r="BC8" s="11"/>
      <c r="BD8" s="73"/>
      <c r="BE8" s="11"/>
      <c r="BF8" s="11"/>
      <c r="BG8" s="46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s="8" customFormat="1" ht="13.5" customHeight="1">
      <c r="A9" s="49" t="s">
        <v>28</v>
      </c>
      <c r="B9" s="49" t="s">
        <v>29</v>
      </c>
      <c r="C9" s="78" t="s">
        <v>35</v>
      </c>
      <c r="D9" s="50" t="s">
        <v>34</v>
      </c>
      <c r="E9" s="51" t="s">
        <v>32</v>
      </c>
      <c r="F9" s="18">
        <v>90</v>
      </c>
      <c r="G9" s="19">
        <v>45.34</v>
      </c>
      <c r="H9" s="20">
        <v>45.09</v>
      </c>
      <c r="I9" s="19">
        <f>SUM(G9,H9)</f>
        <v>90.43</v>
      </c>
      <c r="J9" s="21">
        <v>94</v>
      </c>
      <c r="K9" s="21">
        <v>75</v>
      </c>
      <c r="L9" s="19">
        <v>58.28</v>
      </c>
      <c r="M9" s="22">
        <f>L9*1.5</f>
        <v>87.42</v>
      </c>
      <c r="N9" s="22"/>
      <c r="O9" s="17"/>
      <c r="P9" s="22">
        <f>SUM(F9,I9,J9,K9,M9)</f>
        <v>436.85</v>
      </c>
      <c r="Q9" s="44">
        <v>4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3"/>
      <c r="AN9" s="33"/>
      <c r="AO9" s="33"/>
      <c r="AP9" s="28"/>
      <c r="AQ9" s="10"/>
      <c r="AR9" s="10"/>
      <c r="AS9" s="38"/>
      <c r="AT9" s="46"/>
      <c r="AU9" s="10"/>
      <c r="AV9" s="11"/>
      <c r="AW9" s="46"/>
      <c r="AX9" s="11"/>
      <c r="AY9" s="46"/>
      <c r="AZ9" s="9"/>
      <c r="BA9" s="46"/>
      <c r="BB9" s="10"/>
      <c r="BC9" s="11"/>
      <c r="BD9" s="73"/>
      <c r="BE9" s="11"/>
      <c r="BF9" s="11"/>
      <c r="BG9" s="46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</row>
    <row r="10" spans="1:150" s="8" customFormat="1" ht="13.5" customHeight="1">
      <c r="A10" s="49" t="s">
        <v>24</v>
      </c>
      <c r="B10" s="49" t="s">
        <v>25</v>
      </c>
      <c r="C10" s="78" t="s">
        <v>35</v>
      </c>
      <c r="D10" s="50" t="s">
        <v>34</v>
      </c>
      <c r="E10" s="51" t="s">
        <v>23</v>
      </c>
      <c r="F10" s="18">
        <v>75</v>
      </c>
      <c r="G10" s="19">
        <v>45.08</v>
      </c>
      <c r="H10" s="20">
        <v>41.7</v>
      </c>
      <c r="I10" s="19">
        <f>SUM(G10,H10)</f>
        <v>86.78</v>
      </c>
      <c r="J10" s="21">
        <v>84</v>
      </c>
      <c r="K10" s="21">
        <v>70</v>
      </c>
      <c r="L10" s="19">
        <v>65.31</v>
      </c>
      <c r="M10" s="22">
        <f>L10*1.5</f>
        <v>97.965</v>
      </c>
      <c r="N10" s="22"/>
      <c r="O10" s="17"/>
      <c r="P10" s="22">
        <f>SUM(F10,I10,J10,K10,M10)</f>
        <v>413.745</v>
      </c>
      <c r="Q10" s="44">
        <v>5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33"/>
      <c r="AN10" s="33"/>
      <c r="AO10" s="33"/>
      <c r="AP10" s="28"/>
      <c r="AQ10" s="10"/>
      <c r="AR10" s="10"/>
      <c r="AS10" s="38"/>
      <c r="AT10" s="14"/>
      <c r="AU10" s="10"/>
      <c r="AV10" s="11"/>
      <c r="AW10" s="14"/>
      <c r="AX10" s="11"/>
      <c r="AY10" s="46"/>
      <c r="AZ10" s="9"/>
      <c r="BA10" s="14"/>
      <c r="BB10" s="10"/>
      <c r="BC10" s="11"/>
      <c r="BD10" s="13"/>
      <c r="BE10" s="11"/>
      <c r="BF10" s="11"/>
      <c r="BG10" s="46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</row>
    <row r="11" spans="1:150" s="8" customFormat="1" ht="13.5" customHeight="1">
      <c r="A11" s="49" t="s">
        <v>36</v>
      </c>
      <c r="B11" s="49" t="s">
        <v>37</v>
      </c>
      <c r="C11" s="78" t="s">
        <v>35</v>
      </c>
      <c r="D11" s="50" t="s">
        <v>38</v>
      </c>
      <c r="E11" s="51" t="s">
        <v>32</v>
      </c>
      <c r="F11" s="18">
        <v>65</v>
      </c>
      <c r="G11" s="19">
        <v>48.54</v>
      </c>
      <c r="H11" s="20">
        <v>45.67</v>
      </c>
      <c r="I11" s="19">
        <f>SUM(G11,H11)</f>
        <v>94.21000000000001</v>
      </c>
      <c r="J11" s="8">
        <v>52</v>
      </c>
      <c r="K11" s="21">
        <v>55</v>
      </c>
      <c r="L11" s="19">
        <v>58.64</v>
      </c>
      <c r="M11" s="22">
        <f>L11*1.5</f>
        <v>87.96000000000001</v>
      </c>
      <c r="N11" s="22"/>
      <c r="O11" s="17"/>
      <c r="P11" s="22">
        <f>SUM(F11,I11,J11,K11,M11)</f>
        <v>354.1700000000001</v>
      </c>
      <c r="Q11" s="44">
        <v>6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33"/>
      <c r="AN11" s="33"/>
      <c r="AO11" s="33"/>
      <c r="AP11" s="28"/>
      <c r="AQ11" s="10"/>
      <c r="AR11" s="10"/>
      <c r="AS11" s="38"/>
      <c r="AT11" s="14"/>
      <c r="AU11" s="10"/>
      <c r="AV11" s="11"/>
      <c r="AW11" s="14"/>
      <c r="AX11" s="11"/>
      <c r="AY11" s="46"/>
      <c r="AZ11" s="9"/>
      <c r="BA11" s="14"/>
      <c r="BB11" s="10"/>
      <c r="BC11" s="11"/>
      <c r="BD11" s="13"/>
      <c r="BE11" s="11"/>
      <c r="BF11" s="11"/>
      <c r="BG11" s="46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</row>
    <row r="12" spans="1:150" s="8" customFormat="1" ht="13.5" customHeight="1">
      <c r="A12" s="49"/>
      <c r="B12" s="49"/>
      <c r="C12" s="78"/>
      <c r="D12" s="50"/>
      <c r="E12" s="51"/>
      <c r="F12" s="18"/>
      <c r="G12" s="19"/>
      <c r="H12" s="20"/>
      <c r="I12" s="19"/>
      <c r="J12" s="21"/>
      <c r="K12" s="21"/>
      <c r="L12" s="19"/>
      <c r="M12" s="22"/>
      <c r="N12" s="22"/>
      <c r="O12" s="17"/>
      <c r="P12" s="22"/>
      <c r="Q12" s="44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33"/>
      <c r="AN12" s="33"/>
      <c r="AO12" s="33"/>
      <c r="AP12" s="28"/>
      <c r="AQ12" s="10"/>
      <c r="AR12" s="10"/>
      <c r="AS12" s="38"/>
      <c r="AT12" s="14"/>
      <c r="AU12" s="10"/>
      <c r="AV12" s="11"/>
      <c r="AW12" s="14"/>
      <c r="AX12" s="11"/>
      <c r="AY12" s="46"/>
      <c r="AZ12" s="9"/>
      <c r="BA12" s="14"/>
      <c r="BB12" s="10"/>
      <c r="BC12" s="11"/>
      <c r="BD12" s="13"/>
      <c r="BE12" s="11"/>
      <c r="BF12" s="11"/>
      <c r="BG12" s="46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</row>
    <row r="13" spans="1:150" s="8" customFormat="1" ht="13.5" customHeight="1">
      <c r="A13" s="49" t="s">
        <v>41</v>
      </c>
      <c r="B13" s="49" t="s">
        <v>42</v>
      </c>
      <c r="C13" s="78" t="s">
        <v>21</v>
      </c>
      <c r="D13" s="50" t="s">
        <v>45</v>
      </c>
      <c r="E13" s="51" t="s">
        <v>44</v>
      </c>
      <c r="F13" s="18">
        <v>80</v>
      </c>
      <c r="G13" s="19">
        <v>36.51</v>
      </c>
      <c r="H13" s="20">
        <v>36.13</v>
      </c>
      <c r="I13" s="19">
        <f>SUM(G13,H13)</f>
        <v>72.64</v>
      </c>
      <c r="J13" s="21">
        <v>80</v>
      </c>
      <c r="K13" s="21">
        <v>75</v>
      </c>
      <c r="L13" s="19">
        <v>53.12</v>
      </c>
      <c r="M13" s="22">
        <f>L13*1.5</f>
        <v>79.67999999999999</v>
      </c>
      <c r="N13" s="22"/>
      <c r="O13" s="41"/>
      <c r="P13" s="22">
        <f>SUM(F13,I13,J13,K13,M13)</f>
        <v>387.32</v>
      </c>
      <c r="Q13" s="44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33"/>
      <c r="AN13" s="33"/>
      <c r="AO13" s="33"/>
      <c r="AP13" s="28"/>
      <c r="AQ13" s="10"/>
      <c r="AR13" s="10"/>
      <c r="AS13" s="38"/>
      <c r="AT13" s="46"/>
      <c r="AU13" s="10"/>
      <c r="AV13" s="11"/>
      <c r="AW13" s="46"/>
      <c r="AX13" s="11"/>
      <c r="AY13" s="46"/>
      <c r="AZ13" s="9"/>
      <c r="BA13" s="46"/>
      <c r="BB13" s="10"/>
      <c r="BC13" s="11"/>
      <c r="BD13" s="73"/>
      <c r="BE13" s="11"/>
      <c r="BF13" s="11"/>
      <c r="BG13" s="46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</row>
    <row r="14" spans="1:150" s="8" customFormat="1" ht="13.5" customHeight="1">
      <c r="A14" s="49" t="s">
        <v>39</v>
      </c>
      <c r="B14" s="49" t="s">
        <v>40</v>
      </c>
      <c r="C14" s="78" t="s">
        <v>35</v>
      </c>
      <c r="D14" s="50" t="s">
        <v>43</v>
      </c>
      <c r="E14" s="51" t="s">
        <v>44</v>
      </c>
      <c r="F14" s="18">
        <v>60</v>
      </c>
      <c r="G14" s="19">
        <v>27.67</v>
      </c>
      <c r="H14" s="20">
        <v>26.7</v>
      </c>
      <c r="I14" s="19">
        <f>SUM(G14,H14)</f>
        <v>54.370000000000005</v>
      </c>
      <c r="J14" s="21">
        <v>78</v>
      </c>
      <c r="K14" s="21">
        <v>50</v>
      </c>
      <c r="L14" s="19">
        <v>48.99</v>
      </c>
      <c r="M14" s="22">
        <f>L14*1.5</f>
        <v>73.485</v>
      </c>
      <c r="N14" s="22"/>
      <c r="O14" s="41" t="s">
        <v>14</v>
      </c>
      <c r="P14" s="22">
        <f>SUM(F14,I14,J14,K14,M14)</f>
        <v>315.855</v>
      </c>
      <c r="Q14" s="44">
        <v>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33"/>
      <c r="AN14" s="33"/>
      <c r="AO14" s="33"/>
      <c r="AP14" s="28"/>
      <c r="AQ14" s="10"/>
      <c r="AR14" s="10"/>
      <c r="AS14" s="38"/>
      <c r="AT14" s="46"/>
      <c r="AU14" s="10"/>
      <c r="AV14" s="11"/>
      <c r="AW14" s="46"/>
      <c r="AX14" s="11"/>
      <c r="AY14" s="46"/>
      <c r="AZ14" s="9"/>
      <c r="BA14" s="46"/>
      <c r="BB14" s="10"/>
      <c r="BC14" s="11"/>
      <c r="BD14" s="73"/>
      <c r="BE14" s="11"/>
      <c r="BF14" s="11"/>
      <c r="BG14" s="4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</row>
    <row r="15" spans="1:150" s="8" customFormat="1" ht="13.5" customHeight="1">
      <c r="A15" s="49"/>
      <c r="B15" s="49"/>
      <c r="C15" s="78"/>
      <c r="D15" s="50"/>
      <c r="E15" s="52"/>
      <c r="F15" s="18"/>
      <c r="G15" s="19"/>
      <c r="H15" s="20"/>
      <c r="I15" s="19"/>
      <c r="K15" s="21"/>
      <c r="L15" s="19"/>
      <c r="M15" s="22"/>
      <c r="N15" s="22"/>
      <c r="O15" s="44"/>
      <c r="P15" s="22"/>
      <c r="Q15" s="4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33"/>
      <c r="AN15" s="33"/>
      <c r="AO15" s="33"/>
      <c r="AP15" s="28"/>
      <c r="AQ15" s="10"/>
      <c r="AR15" s="10"/>
      <c r="AS15" s="38"/>
      <c r="AT15" s="53"/>
      <c r="AU15" s="10"/>
      <c r="AV15" s="11"/>
      <c r="AW15" s="46"/>
      <c r="AX15" s="11"/>
      <c r="AY15" s="46"/>
      <c r="AZ15" s="9"/>
      <c r="BA15" s="46"/>
      <c r="BB15" s="10"/>
      <c r="BC15" s="11"/>
      <c r="BD15" s="73"/>
      <c r="BE15" s="11"/>
      <c r="BF15" s="11"/>
      <c r="BG15" s="4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</row>
    <row r="16" spans="1:150" s="8" customFormat="1" ht="13.5" customHeight="1">
      <c r="A16" s="49" t="s">
        <v>46</v>
      </c>
      <c r="B16" s="49" t="s">
        <v>47</v>
      </c>
      <c r="C16" s="78" t="s">
        <v>21</v>
      </c>
      <c r="D16" s="50" t="s">
        <v>45</v>
      </c>
      <c r="E16" s="51" t="s">
        <v>48</v>
      </c>
      <c r="F16" s="18"/>
      <c r="G16" s="19"/>
      <c r="H16" s="20"/>
      <c r="I16" s="19"/>
      <c r="J16" s="8">
        <v>68</v>
      </c>
      <c r="K16" s="21">
        <v>35</v>
      </c>
      <c r="L16" s="19">
        <v>45.09</v>
      </c>
      <c r="M16" s="22">
        <f>L16*1.5</f>
        <v>67.635</v>
      </c>
      <c r="N16" s="22">
        <f>J16+K16+M16</f>
        <v>170.635</v>
      </c>
      <c r="O16" s="44">
        <v>1</v>
      </c>
      <c r="P16" s="22"/>
      <c r="Q16" s="4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/>
      <c r="AN16" s="33"/>
      <c r="AO16" s="33"/>
      <c r="AP16" s="28"/>
      <c r="AQ16" s="10"/>
      <c r="AR16" s="10"/>
      <c r="AS16" s="38"/>
      <c r="AT16" s="46"/>
      <c r="AU16" s="10"/>
      <c r="AV16" s="11"/>
      <c r="AW16" s="46"/>
      <c r="AX16" s="11"/>
      <c r="AY16" s="46"/>
      <c r="AZ16" s="9"/>
      <c r="BA16" s="46"/>
      <c r="BB16" s="10"/>
      <c r="BC16" s="11"/>
      <c r="BD16" s="73"/>
      <c r="BE16" s="11"/>
      <c r="BF16" s="11"/>
      <c r="BG16" s="46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</row>
    <row r="17" spans="1:150" s="8" customFormat="1" ht="13.5" customHeight="1">
      <c r="A17" s="49" t="s">
        <v>49</v>
      </c>
      <c r="B17" s="49" t="s">
        <v>50</v>
      </c>
      <c r="C17" s="78" t="s">
        <v>51</v>
      </c>
      <c r="D17" s="50" t="s">
        <v>45</v>
      </c>
      <c r="E17" s="51" t="s">
        <v>48</v>
      </c>
      <c r="F17" s="18"/>
      <c r="G17" s="19"/>
      <c r="H17" s="20"/>
      <c r="I17" s="19"/>
      <c r="J17" s="8">
        <v>16</v>
      </c>
      <c r="K17" s="21">
        <v>25</v>
      </c>
      <c r="L17" s="19">
        <v>32.76</v>
      </c>
      <c r="M17" s="22">
        <f>L17*1.5</f>
        <v>49.14</v>
      </c>
      <c r="N17" s="22">
        <f>J17+K17+M17</f>
        <v>90.14</v>
      </c>
      <c r="O17" s="44">
        <v>2</v>
      </c>
      <c r="P17" s="22"/>
      <c r="Q17" s="44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33"/>
      <c r="AN17" s="33"/>
      <c r="AO17" s="33"/>
      <c r="AP17" s="28"/>
      <c r="AQ17" s="10"/>
      <c r="AR17" s="10"/>
      <c r="AS17" s="38"/>
      <c r="AT17" s="46"/>
      <c r="AU17" s="10"/>
      <c r="AV17" s="11"/>
      <c r="AW17" s="46"/>
      <c r="AX17" s="11"/>
      <c r="AY17" s="46"/>
      <c r="AZ17" s="9"/>
      <c r="BA17" s="46"/>
      <c r="BB17" s="10"/>
      <c r="BC17" s="11"/>
      <c r="BD17" s="73"/>
      <c r="BE17" s="11"/>
      <c r="BF17" s="11"/>
      <c r="BG17" s="46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</row>
    <row r="18" spans="1:150" s="8" customFormat="1" ht="13.5" customHeight="1">
      <c r="A18" s="49" t="s">
        <v>52</v>
      </c>
      <c r="B18" s="49" t="s">
        <v>53</v>
      </c>
      <c r="C18" s="78" t="s">
        <v>56</v>
      </c>
      <c r="D18" s="50" t="s">
        <v>54</v>
      </c>
      <c r="E18" s="51" t="s">
        <v>48</v>
      </c>
      <c r="F18" s="18"/>
      <c r="G18" s="19"/>
      <c r="H18" s="20"/>
      <c r="I18" s="19"/>
      <c r="J18" s="8">
        <v>18</v>
      </c>
      <c r="K18" s="21">
        <v>0</v>
      </c>
      <c r="L18" s="19">
        <v>32.37</v>
      </c>
      <c r="M18" s="22">
        <f>L18*1.5</f>
        <v>48.55499999999999</v>
      </c>
      <c r="N18" s="22">
        <f>J18+K18+M18</f>
        <v>66.55499999999999</v>
      </c>
      <c r="O18" s="44">
        <v>3</v>
      </c>
      <c r="P18" s="22"/>
      <c r="Q18" s="4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33"/>
      <c r="AN18" s="33"/>
      <c r="AO18" s="33"/>
      <c r="AP18" s="28"/>
      <c r="AQ18" s="10"/>
      <c r="AR18" s="10"/>
      <c r="AS18" s="38"/>
      <c r="AT18" s="46"/>
      <c r="AU18" s="10"/>
      <c r="AV18" s="11"/>
      <c r="AW18" s="46"/>
      <c r="AX18" s="11"/>
      <c r="AY18" s="46"/>
      <c r="AZ18" s="9"/>
      <c r="BA18" s="46"/>
      <c r="BB18" s="10"/>
      <c r="BC18" s="11"/>
      <c r="BD18" s="73"/>
      <c r="BE18" s="11"/>
      <c r="BF18" s="11"/>
      <c r="BG18" s="46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</row>
    <row r="19" spans="1:150" s="8" customFormat="1" ht="13.5" customHeight="1">
      <c r="A19" s="49" t="s">
        <v>20</v>
      </c>
      <c r="B19" s="49" t="s">
        <v>57</v>
      </c>
      <c r="C19" s="78" t="s">
        <v>56</v>
      </c>
      <c r="D19" s="50" t="s">
        <v>54</v>
      </c>
      <c r="E19" s="51" t="s">
        <v>48</v>
      </c>
      <c r="F19" s="18"/>
      <c r="G19" s="19"/>
      <c r="H19" s="20"/>
      <c r="I19" s="19"/>
      <c r="J19" s="8">
        <v>0</v>
      </c>
      <c r="K19" s="21">
        <v>0</v>
      </c>
      <c r="L19" s="19">
        <v>0</v>
      </c>
      <c r="M19" s="22">
        <v>0</v>
      </c>
      <c r="N19" s="22">
        <f>J19+K19+M19</f>
        <v>0</v>
      </c>
      <c r="O19" s="44">
        <v>4</v>
      </c>
      <c r="P19" s="22"/>
      <c r="Q19" s="4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33"/>
      <c r="AN19" s="33"/>
      <c r="AO19" s="33"/>
      <c r="AP19" s="28"/>
      <c r="AQ19" s="10"/>
      <c r="AR19" s="10"/>
      <c r="AS19" s="38"/>
      <c r="AT19" s="46"/>
      <c r="AU19" s="10"/>
      <c r="AV19" s="11"/>
      <c r="AW19" s="46"/>
      <c r="AX19" s="11"/>
      <c r="AY19" s="46"/>
      <c r="AZ19" s="9"/>
      <c r="BA19" s="46"/>
      <c r="BB19" s="10"/>
      <c r="BC19" s="11"/>
      <c r="BD19" s="73"/>
      <c r="BE19" s="11"/>
      <c r="BF19" s="11"/>
      <c r="BG19" s="46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</row>
    <row r="20" spans="1:150" s="8" customFormat="1" ht="13.5" customHeight="1">
      <c r="A20" s="49"/>
      <c r="B20" s="49"/>
      <c r="C20" s="78"/>
      <c r="D20" s="50"/>
      <c r="E20" s="51"/>
      <c r="F20" s="18"/>
      <c r="G20" s="19"/>
      <c r="H20" s="20"/>
      <c r="I20" s="19"/>
      <c r="K20" s="21"/>
      <c r="L20" s="19"/>
      <c r="M20" s="22"/>
      <c r="N20" s="22"/>
      <c r="O20" s="44"/>
      <c r="P20" s="22"/>
      <c r="Q20" s="44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3"/>
      <c r="AN20" s="33"/>
      <c r="AO20" s="33"/>
      <c r="AP20" s="28"/>
      <c r="AQ20" s="10"/>
      <c r="AR20" s="10"/>
      <c r="AS20" s="38"/>
      <c r="AT20" s="46"/>
      <c r="AU20" s="10"/>
      <c r="AV20" s="11"/>
      <c r="AW20" s="46"/>
      <c r="AX20" s="11"/>
      <c r="AY20" s="46"/>
      <c r="AZ20" s="9"/>
      <c r="BA20" s="46"/>
      <c r="BB20" s="10"/>
      <c r="BC20" s="11"/>
      <c r="BD20" s="73"/>
      <c r="BE20" s="11"/>
      <c r="BF20" s="11"/>
      <c r="BG20" s="46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</row>
    <row r="21" spans="1:150" s="8" customFormat="1" ht="13.5" customHeight="1">
      <c r="A21" s="49" t="s">
        <v>46</v>
      </c>
      <c r="B21" s="49" t="s">
        <v>58</v>
      </c>
      <c r="C21" s="78" t="s">
        <v>21</v>
      </c>
      <c r="D21" s="50" t="s">
        <v>45</v>
      </c>
      <c r="E21" s="51" t="s">
        <v>59</v>
      </c>
      <c r="F21" s="18"/>
      <c r="G21" s="19"/>
      <c r="H21" s="20"/>
      <c r="I21" s="19"/>
      <c r="J21" s="8">
        <v>64</v>
      </c>
      <c r="K21" s="21">
        <v>35</v>
      </c>
      <c r="L21" s="19">
        <v>38.15</v>
      </c>
      <c r="M21" s="22">
        <f>L21*1.5</f>
        <v>57.224999999999994</v>
      </c>
      <c r="N21" s="22">
        <f>J21+K21+M21</f>
        <v>156.225</v>
      </c>
      <c r="O21" s="44">
        <v>1</v>
      </c>
      <c r="P21" s="22"/>
      <c r="Q21" s="44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3"/>
      <c r="AN21" s="33"/>
      <c r="AO21" s="33"/>
      <c r="AP21" s="28"/>
      <c r="AQ21" s="10"/>
      <c r="AR21" s="10"/>
      <c r="AS21" s="38"/>
      <c r="AT21" s="46"/>
      <c r="AU21" s="10"/>
      <c r="AV21" s="11"/>
      <c r="AW21" s="46"/>
      <c r="AX21" s="11"/>
      <c r="AY21" s="46"/>
      <c r="AZ21" s="9"/>
      <c r="BA21" s="46"/>
      <c r="BB21" s="10"/>
      <c r="BC21" s="11"/>
      <c r="BD21" s="73"/>
      <c r="BE21" s="11"/>
      <c r="BF21" s="11"/>
      <c r="BG21" s="4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</row>
    <row r="22" spans="1:150" s="8" customFormat="1" ht="13.5" customHeight="1">
      <c r="A22" s="49" t="s">
        <v>60</v>
      </c>
      <c r="B22" s="49" t="s">
        <v>61</v>
      </c>
      <c r="C22" s="78" t="s">
        <v>21</v>
      </c>
      <c r="D22" s="50" t="s">
        <v>45</v>
      </c>
      <c r="E22" s="51" t="s">
        <v>59</v>
      </c>
      <c r="F22" s="18"/>
      <c r="G22" s="19"/>
      <c r="H22" s="20"/>
      <c r="I22" s="19"/>
      <c r="J22" s="8">
        <v>56</v>
      </c>
      <c r="K22" s="21">
        <v>20</v>
      </c>
      <c r="L22" s="19">
        <v>32.53</v>
      </c>
      <c r="M22" s="22">
        <f>L22*1.5</f>
        <v>48.795</v>
      </c>
      <c r="N22" s="22">
        <f>J22+K22+M22</f>
        <v>124.795</v>
      </c>
      <c r="O22" s="44">
        <v>2</v>
      </c>
      <c r="P22" s="22"/>
      <c r="Q22" s="44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33"/>
      <c r="AN22" s="33"/>
      <c r="AO22" s="33"/>
      <c r="AP22" s="28"/>
      <c r="AQ22" s="10"/>
      <c r="AR22" s="10"/>
      <c r="AS22" s="38"/>
      <c r="AT22" s="46"/>
      <c r="AU22" s="10"/>
      <c r="AV22" s="11"/>
      <c r="AW22" s="46"/>
      <c r="AX22" s="11"/>
      <c r="AY22" s="46"/>
      <c r="AZ22" s="9"/>
      <c r="BA22" s="46"/>
      <c r="BB22" s="10"/>
      <c r="BC22" s="11"/>
      <c r="BD22" s="73"/>
      <c r="BE22" s="11"/>
      <c r="BF22" s="11"/>
      <c r="BG22" s="4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</row>
    <row r="23" spans="1:150" s="8" customFormat="1" ht="13.5" customHeight="1">
      <c r="A23" s="49" t="s">
        <v>68</v>
      </c>
      <c r="B23" s="49" t="s">
        <v>69</v>
      </c>
      <c r="C23" s="78" t="s">
        <v>56</v>
      </c>
      <c r="D23" s="50" t="s">
        <v>54</v>
      </c>
      <c r="E23" s="51" t="s">
        <v>59</v>
      </c>
      <c r="F23" s="18"/>
      <c r="G23" s="19"/>
      <c r="H23" s="20"/>
      <c r="I23" s="19"/>
      <c r="J23" s="8">
        <v>26</v>
      </c>
      <c r="K23" s="21">
        <v>5</v>
      </c>
      <c r="L23" s="19">
        <v>33.87</v>
      </c>
      <c r="M23" s="22">
        <f>L23*1.5</f>
        <v>50.80499999999999</v>
      </c>
      <c r="N23" s="22">
        <f>J23+K23+M23</f>
        <v>81.80499999999999</v>
      </c>
      <c r="O23" s="44">
        <v>3</v>
      </c>
      <c r="P23" s="22"/>
      <c r="Q23" s="44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3"/>
      <c r="AN23" s="33"/>
      <c r="AO23" s="33"/>
      <c r="AP23" s="28"/>
      <c r="AQ23" s="10"/>
      <c r="AR23" s="10"/>
      <c r="AS23" s="38"/>
      <c r="AT23" s="46"/>
      <c r="AU23" s="10"/>
      <c r="AV23" s="11"/>
      <c r="AW23" s="46"/>
      <c r="AX23" s="11"/>
      <c r="AY23" s="46"/>
      <c r="AZ23" s="9"/>
      <c r="BA23" s="46"/>
      <c r="BB23" s="10"/>
      <c r="BC23" s="11"/>
      <c r="BD23" s="73"/>
      <c r="BE23" s="11"/>
      <c r="BF23" s="11"/>
      <c r="BG23" s="46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s="8" customFormat="1" ht="13.5" customHeight="1">
      <c r="A24" s="49" t="s">
        <v>62</v>
      </c>
      <c r="B24" s="49" t="s">
        <v>63</v>
      </c>
      <c r="C24" s="78" t="s">
        <v>56</v>
      </c>
      <c r="D24" s="50" t="s">
        <v>54</v>
      </c>
      <c r="E24" s="51" t="s">
        <v>59</v>
      </c>
      <c r="F24" s="18"/>
      <c r="G24" s="19"/>
      <c r="H24" s="20"/>
      <c r="I24" s="19"/>
      <c r="J24" s="8">
        <v>16</v>
      </c>
      <c r="K24" s="21">
        <v>0</v>
      </c>
      <c r="L24" s="19">
        <v>29.65</v>
      </c>
      <c r="M24" s="22">
        <f>L24*1.5</f>
        <v>44.474999999999994</v>
      </c>
      <c r="N24" s="22">
        <f>J24+K24+M24</f>
        <v>60.474999999999994</v>
      </c>
      <c r="O24" s="44">
        <v>4</v>
      </c>
      <c r="P24" s="22"/>
      <c r="Q24" s="44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33"/>
      <c r="AN24" s="33"/>
      <c r="AO24" s="33"/>
      <c r="AP24" s="28"/>
      <c r="AQ24" s="10"/>
      <c r="AR24" s="10"/>
      <c r="AS24" s="38"/>
      <c r="AT24" s="46"/>
      <c r="AU24" s="10"/>
      <c r="AV24" s="11"/>
      <c r="AW24" s="46"/>
      <c r="AX24" s="11"/>
      <c r="AY24" s="46"/>
      <c r="AZ24" s="9"/>
      <c r="BA24" s="46"/>
      <c r="BB24" s="10"/>
      <c r="BC24" s="11"/>
      <c r="BD24" s="73"/>
      <c r="BE24" s="11"/>
      <c r="BF24" s="11"/>
      <c r="BG24" s="46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</row>
    <row r="25" spans="1:150" s="8" customFormat="1" ht="13.5" customHeight="1">
      <c r="A25" s="49" t="s">
        <v>64</v>
      </c>
      <c r="B25" s="49" t="s">
        <v>65</v>
      </c>
      <c r="C25" s="78" t="s">
        <v>56</v>
      </c>
      <c r="D25" s="50" t="s">
        <v>54</v>
      </c>
      <c r="E25" s="51" t="s">
        <v>59</v>
      </c>
      <c r="F25" s="18"/>
      <c r="G25" s="19"/>
      <c r="H25" s="20"/>
      <c r="I25" s="19"/>
      <c r="J25" s="8">
        <v>8</v>
      </c>
      <c r="K25" s="21">
        <v>0</v>
      </c>
      <c r="L25" s="19">
        <v>28.04</v>
      </c>
      <c r="M25" s="22">
        <f>L25*1.5</f>
        <v>42.06</v>
      </c>
      <c r="N25" s="22">
        <f>J25+K25+M25</f>
        <v>50.06</v>
      </c>
      <c r="O25" s="44">
        <v>5</v>
      </c>
      <c r="P25" s="22"/>
      <c r="Q25" s="4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33"/>
      <c r="AN25" s="33"/>
      <c r="AO25" s="33"/>
      <c r="AP25" s="28"/>
      <c r="AQ25" s="10"/>
      <c r="AR25" s="10"/>
      <c r="AS25" s="38"/>
      <c r="AT25" s="46"/>
      <c r="AU25" s="10"/>
      <c r="AV25" s="11"/>
      <c r="AW25" s="46"/>
      <c r="AX25" s="11"/>
      <c r="AY25" s="46"/>
      <c r="AZ25" s="9"/>
      <c r="BA25" s="46"/>
      <c r="BB25" s="10"/>
      <c r="BC25" s="11"/>
      <c r="BD25" s="73"/>
      <c r="BE25" s="11"/>
      <c r="BF25" s="11"/>
      <c r="BG25" s="46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</row>
    <row r="26" spans="1:150" s="8" customFormat="1" ht="13.5" customHeight="1">
      <c r="A26" s="49" t="s">
        <v>66</v>
      </c>
      <c r="B26" s="49" t="s">
        <v>67</v>
      </c>
      <c r="C26" s="78" t="s">
        <v>56</v>
      </c>
      <c r="D26" s="50" t="s">
        <v>54</v>
      </c>
      <c r="E26" s="51" t="s">
        <v>59</v>
      </c>
      <c r="F26" s="18"/>
      <c r="G26" s="19"/>
      <c r="H26" s="20"/>
      <c r="I26" s="19"/>
      <c r="J26" s="8">
        <v>12</v>
      </c>
      <c r="K26" s="21">
        <v>0</v>
      </c>
      <c r="L26" s="19">
        <v>23.4</v>
      </c>
      <c r="M26" s="22">
        <f>L26*1.5</f>
        <v>35.099999999999994</v>
      </c>
      <c r="N26" s="22">
        <f>J26+K26+M26</f>
        <v>47.099999999999994</v>
      </c>
      <c r="O26" s="44">
        <v>6</v>
      </c>
      <c r="P26" s="22"/>
      <c r="Q26" s="4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33"/>
      <c r="AN26" s="33"/>
      <c r="AO26" s="33"/>
      <c r="AP26" s="28"/>
      <c r="AQ26" s="10"/>
      <c r="AR26" s="10"/>
      <c r="AS26" s="38"/>
      <c r="AT26" s="46"/>
      <c r="AU26" s="10"/>
      <c r="AV26" s="11"/>
      <c r="AW26" s="46"/>
      <c r="AX26" s="11"/>
      <c r="AY26" s="46"/>
      <c r="AZ26" s="9"/>
      <c r="BA26" s="46"/>
      <c r="BB26" s="10"/>
      <c r="BC26" s="11"/>
      <c r="BD26" s="73"/>
      <c r="BE26" s="11"/>
      <c r="BF26" s="11"/>
      <c r="BG26" s="46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</row>
    <row r="27" spans="1:150" s="8" customFormat="1" ht="13.5" customHeight="1">
      <c r="A27" s="49"/>
      <c r="B27" s="49"/>
      <c r="C27" s="78"/>
      <c r="D27" s="50"/>
      <c r="E27" s="51"/>
      <c r="F27" s="18"/>
      <c r="G27" s="19"/>
      <c r="H27" s="20"/>
      <c r="I27" s="19"/>
      <c r="K27" s="21"/>
      <c r="L27" s="19"/>
      <c r="M27" s="22"/>
      <c r="N27" s="22"/>
      <c r="O27" s="44"/>
      <c r="P27" s="22"/>
      <c r="Q27" s="4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33"/>
      <c r="AN27" s="33"/>
      <c r="AO27" s="33"/>
      <c r="AP27" s="28"/>
      <c r="AQ27" s="10"/>
      <c r="AR27" s="10"/>
      <c r="AS27" s="38"/>
      <c r="AT27" s="46"/>
      <c r="AU27" s="10"/>
      <c r="AV27" s="11"/>
      <c r="AW27" s="46"/>
      <c r="AX27" s="11"/>
      <c r="AY27" s="46"/>
      <c r="AZ27" s="9"/>
      <c r="BA27" s="46"/>
      <c r="BB27" s="10"/>
      <c r="BC27" s="11"/>
      <c r="BD27" s="73"/>
      <c r="BE27" s="11"/>
      <c r="BF27" s="11"/>
      <c r="BG27" s="46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</row>
    <row r="28" spans="1:150" s="8" customFormat="1" ht="13.5" customHeight="1">
      <c r="A28" s="49"/>
      <c r="B28" s="49"/>
      <c r="C28" s="78"/>
      <c r="D28" s="50"/>
      <c r="E28" s="51"/>
      <c r="F28" s="18"/>
      <c r="G28" s="19"/>
      <c r="H28" s="20"/>
      <c r="I28" s="19"/>
      <c r="K28" s="21"/>
      <c r="L28" s="19"/>
      <c r="M28" s="22"/>
      <c r="N28" s="22"/>
      <c r="O28" s="44"/>
      <c r="P28" s="22"/>
      <c r="Q28" s="4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33"/>
      <c r="AN28" s="33"/>
      <c r="AO28" s="33"/>
      <c r="AP28" s="28"/>
      <c r="AQ28" s="10"/>
      <c r="AR28" s="10"/>
      <c r="AS28" s="38"/>
      <c r="AT28" s="46"/>
      <c r="AU28" s="10"/>
      <c r="AV28" s="11"/>
      <c r="AW28" s="46"/>
      <c r="AX28" s="11"/>
      <c r="AY28" s="46"/>
      <c r="AZ28" s="9"/>
      <c r="BA28" s="46"/>
      <c r="BB28" s="10"/>
      <c r="BC28" s="11"/>
      <c r="BD28" s="73"/>
      <c r="BE28" s="11"/>
      <c r="BF28" s="11"/>
      <c r="BG28" s="46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</row>
    <row r="29" spans="1:150" s="8" customFormat="1" ht="13.5" customHeight="1">
      <c r="A29" s="49"/>
      <c r="B29" s="49"/>
      <c r="C29" s="78"/>
      <c r="D29" s="50"/>
      <c r="E29" s="51"/>
      <c r="F29" s="18"/>
      <c r="G29" s="19"/>
      <c r="H29" s="20"/>
      <c r="I29" s="19"/>
      <c r="K29" s="21"/>
      <c r="L29" s="19"/>
      <c r="M29" s="22"/>
      <c r="N29" s="22"/>
      <c r="O29" s="44"/>
      <c r="P29" s="22"/>
      <c r="Q29" s="4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33"/>
      <c r="AN29" s="33"/>
      <c r="AO29" s="33"/>
      <c r="AP29" s="28"/>
      <c r="AQ29" s="10"/>
      <c r="AR29" s="10"/>
      <c r="AS29" s="38"/>
      <c r="AT29" s="46"/>
      <c r="AU29" s="10"/>
      <c r="AV29" s="11"/>
      <c r="AW29" s="46"/>
      <c r="AX29" s="11"/>
      <c r="AY29" s="46"/>
      <c r="AZ29" s="9"/>
      <c r="BA29" s="46"/>
      <c r="BB29" s="10"/>
      <c r="BC29" s="11"/>
      <c r="BD29" s="73"/>
      <c r="BE29" s="11"/>
      <c r="BF29" s="11"/>
      <c r="BG29" s="46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</row>
    <row r="30" spans="1:150" s="8" customFormat="1" ht="13.5" customHeight="1">
      <c r="A30" s="49"/>
      <c r="B30" s="49"/>
      <c r="C30" s="78"/>
      <c r="D30" s="50"/>
      <c r="E30" s="51"/>
      <c r="F30" s="18"/>
      <c r="G30" s="19"/>
      <c r="H30" s="20"/>
      <c r="I30" s="19"/>
      <c r="K30" s="21"/>
      <c r="L30" s="19"/>
      <c r="M30" s="22"/>
      <c r="N30" s="22"/>
      <c r="O30" s="44"/>
      <c r="P30" s="22"/>
      <c r="Q30" s="4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33"/>
      <c r="AN30" s="33"/>
      <c r="AO30" s="33"/>
      <c r="AP30" s="28"/>
      <c r="AQ30" s="10"/>
      <c r="AR30" s="10"/>
      <c r="AS30" s="38"/>
      <c r="AT30" s="46"/>
      <c r="AU30" s="10"/>
      <c r="AV30" s="11"/>
      <c r="AW30" s="46"/>
      <c r="AX30" s="11"/>
      <c r="AY30" s="46"/>
      <c r="AZ30" s="9"/>
      <c r="BA30" s="46"/>
      <c r="BB30" s="10"/>
      <c r="BC30" s="11"/>
      <c r="BD30" s="73"/>
      <c r="BE30" s="11"/>
      <c r="BF30" s="11"/>
      <c r="BG30" s="46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</row>
    <row r="31" spans="1:150" s="8" customFormat="1" ht="13.5" customHeight="1">
      <c r="A31" s="49"/>
      <c r="B31" s="49"/>
      <c r="C31" s="78"/>
      <c r="D31" s="50"/>
      <c r="E31" s="51"/>
      <c r="F31" s="18"/>
      <c r="G31" s="19"/>
      <c r="H31" s="20"/>
      <c r="I31" s="19"/>
      <c r="K31" s="21"/>
      <c r="L31" s="19"/>
      <c r="M31" s="22"/>
      <c r="N31" s="22"/>
      <c r="O31" s="44"/>
      <c r="P31" s="22"/>
      <c r="Q31" s="44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33"/>
      <c r="AN31" s="33"/>
      <c r="AO31" s="33"/>
      <c r="AP31" s="28"/>
      <c r="AQ31" s="10"/>
      <c r="AR31" s="10"/>
      <c r="AS31" s="38"/>
      <c r="AT31" s="46"/>
      <c r="AU31" s="10"/>
      <c r="AV31" s="11"/>
      <c r="AW31" s="46"/>
      <c r="AX31" s="11"/>
      <c r="AY31" s="46"/>
      <c r="AZ31" s="9"/>
      <c r="BA31" s="46"/>
      <c r="BB31" s="10"/>
      <c r="BC31" s="11"/>
      <c r="BD31" s="73"/>
      <c r="BE31" s="11"/>
      <c r="BF31" s="11"/>
      <c r="BG31" s="46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s="8" customFormat="1" ht="13.5" customHeight="1">
      <c r="A32" s="49"/>
      <c r="B32" s="49"/>
      <c r="C32" s="78"/>
      <c r="D32" s="50"/>
      <c r="E32" s="51"/>
      <c r="F32" s="18"/>
      <c r="G32" s="19"/>
      <c r="H32" s="20"/>
      <c r="I32" s="19"/>
      <c r="K32" s="21"/>
      <c r="L32" s="19"/>
      <c r="M32" s="22"/>
      <c r="N32" s="22"/>
      <c r="O32" s="44"/>
      <c r="P32" s="22"/>
      <c r="Q32" s="44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33"/>
      <c r="AN32" s="33"/>
      <c r="AO32" s="33"/>
      <c r="AP32" s="28"/>
      <c r="AQ32" s="10"/>
      <c r="AR32" s="10"/>
      <c r="AS32" s="38"/>
      <c r="AT32" s="46"/>
      <c r="AU32" s="10"/>
      <c r="AV32" s="11"/>
      <c r="AW32" s="46"/>
      <c r="AX32" s="11"/>
      <c r="AY32" s="46"/>
      <c r="AZ32" s="9"/>
      <c r="BA32" s="46"/>
      <c r="BB32" s="10"/>
      <c r="BC32" s="11"/>
      <c r="BD32" s="73"/>
      <c r="BE32" s="11"/>
      <c r="BF32" s="11"/>
      <c r="BG32" s="46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</row>
    <row r="33" spans="1:150" s="8" customFormat="1" ht="13.5" customHeight="1">
      <c r="A33" s="49"/>
      <c r="B33" s="49"/>
      <c r="C33" s="78"/>
      <c r="D33" s="50"/>
      <c r="E33" s="51"/>
      <c r="F33" s="18"/>
      <c r="G33" s="19"/>
      <c r="H33" s="20"/>
      <c r="I33" s="19"/>
      <c r="K33" s="21"/>
      <c r="L33" s="19"/>
      <c r="M33" s="22"/>
      <c r="N33" s="22"/>
      <c r="O33" s="44"/>
      <c r="P33" s="22"/>
      <c r="Q33" s="44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33"/>
      <c r="AN33" s="33"/>
      <c r="AO33" s="33"/>
      <c r="AP33" s="28"/>
      <c r="AQ33" s="10"/>
      <c r="AR33" s="10"/>
      <c r="AS33" s="38"/>
      <c r="AT33" s="46"/>
      <c r="AU33" s="10"/>
      <c r="AV33" s="11"/>
      <c r="AW33" s="46"/>
      <c r="AX33" s="11"/>
      <c r="AY33" s="46"/>
      <c r="AZ33" s="9"/>
      <c r="BA33" s="46"/>
      <c r="BB33" s="10"/>
      <c r="BC33" s="11"/>
      <c r="BD33" s="73"/>
      <c r="BE33" s="11"/>
      <c r="BF33" s="11"/>
      <c r="BG33" s="46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</row>
    <row r="34" spans="1:150" s="8" customFormat="1" ht="13.5" customHeight="1">
      <c r="A34" s="49" t="s">
        <v>55</v>
      </c>
      <c r="B34" s="49"/>
      <c r="C34" s="78"/>
      <c r="D34" s="50"/>
      <c r="E34" s="51"/>
      <c r="F34" s="18"/>
      <c r="G34" s="19"/>
      <c r="H34" s="20"/>
      <c r="I34" s="19"/>
      <c r="K34" s="21"/>
      <c r="L34" s="19"/>
      <c r="M34" s="22"/>
      <c r="N34" s="22"/>
      <c r="O34" s="44"/>
      <c r="P34" s="22"/>
      <c r="Q34" s="4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33"/>
      <c r="AN34" s="33"/>
      <c r="AO34" s="33"/>
      <c r="AP34" s="28"/>
      <c r="AQ34" s="10"/>
      <c r="AR34" s="10"/>
      <c r="AS34" s="38"/>
      <c r="AT34" s="46"/>
      <c r="AU34" s="10"/>
      <c r="AV34" s="11"/>
      <c r="AW34" s="46"/>
      <c r="AX34" s="11"/>
      <c r="AY34" s="46"/>
      <c r="AZ34" s="9"/>
      <c r="BA34" s="46"/>
      <c r="BB34" s="10"/>
      <c r="BC34" s="11"/>
      <c r="BD34" s="73"/>
      <c r="BE34" s="11"/>
      <c r="BF34" s="11"/>
      <c r="BG34" s="46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</row>
    <row r="35" spans="1:150" s="8" customFormat="1" ht="13.5" customHeight="1">
      <c r="A35" s="49"/>
      <c r="B35" s="49"/>
      <c r="C35" s="78"/>
      <c r="D35" s="50"/>
      <c r="E35" s="51"/>
      <c r="F35" s="18"/>
      <c r="G35" s="19"/>
      <c r="H35" s="20"/>
      <c r="I35" s="19"/>
      <c r="K35" s="21"/>
      <c r="L35" s="19"/>
      <c r="M35" s="22"/>
      <c r="N35" s="22"/>
      <c r="O35" s="44"/>
      <c r="P35" s="22"/>
      <c r="Q35" s="4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33"/>
      <c r="AN35" s="33"/>
      <c r="AO35" s="33"/>
      <c r="AP35" s="28"/>
      <c r="AQ35" s="10"/>
      <c r="AR35" s="10"/>
      <c r="AS35" s="38"/>
      <c r="AT35" s="46"/>
      <c r="AU35" s="10"/>
      <c r="AV35" s="11"/>
      <c r="AW35" s="46"/>
      <c r="AX35" s="11"/>
      <c r="AY35" s="46"/>
      <c r="AZ35" s="9"/>
      <c r="BA35" s="46"/>
      <c r="BB35" s="10"/>
      <c r="BC35" s="11"/>
      <c r="BD35" s="73"/>
      <c r="BE35" s="11"/>
      <c r="BF35" s="11"/>
      <c r="BG35" s="46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</row>
  </sheetData>
  <sheetProtection/>
  <mergeCells count="12">
    <mergeCell ref="BF3:BG3"/>
    <mergeCell ref="A1:K1"/>
    <mergeCell ref="AQ3:AT3"/>
    <mergeCell ref="AU3:AW3"/>
    <mergeCell ref="P3:Q3"/>
    <mergeCell ref="AM1:AZ1"/>
    <mergeCell ref="AX3:AY3"/>
    <mergeCell ref="AZ3:BA3"/>
    <mergeCell ref="N3:O3"/>
    <mergeCell ref="L3:M3"/>
    <mergeCell ref="G3:I3"/>
    <mergeCell ref="BB3:BD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6"/>
  <sheetViews>
    <sheetView tabSelected="1" zoomScalePageLayoutView="0" workbookViewId="0" topLeftCell="A1">
      <selection activeCell="G21" sqref="G21"/>
    </sheetView>
  </sheetViews>
  <sheetFormatPr defaultColWidth="10.00390625" defaultRowHeight="12.75"/>
  <cols>
    <col min="1" max="1" width="12.421875" style="25" customWidth="1"/>
    <col min="2" max="2" width="13.421875" style="25" customWidth="1"/>
    <col min="3" max="3" width="5.140625" style="79" customWidth="1"/>
    <col min="4" max="4" width="17.00390625" style="25" customWidth="1"/>
    <col min="5" max="5" width="4.57421875" style="6" customWidth="1"/>
    <col min="6" max="6" width="6.8515625" style="1" customWidth="1"/>
    <col min="7" max="7" width="8.140625" style="3" customWidth="1"/>
    <col min="8" max="8" width="8.421875" style="2" customWidth="1"/>
    <col min="9" max="9" width="7.8515625" style="3" customWidth="1"/>
    <col min="10" max="10" width="5.421875" style="7" customWidth="1"/>
    <col min="11" max="11" width="6.7109375" style="7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" customWidth="1"/>
    <col min="16" max="16" width="8.57421875" style="5" customWidth="1"/>
    <col min="17" max="17" width="3.8515625" style="47" customWidth="1"/>
    <col min="18" max="38" width="10.00390625" style="74" customWidth="1"/>
    <col min="39" max="40" width="4.421875" style="25" customWidth="1"/>
    <col min="41" max="41" width="4.421875" style="37" customWidth="1"/>
    <col min="42" max="42" width="4.421875" style="29" customWidth="1"/>
    <col min="43" max="44" width="4.421875" style="3" customWidth="1"/>
    <col min="45" max="45" width="4.421875" style="39" customWidth="1"/>
    <col min="46" max="46" width="4.421875" style="6" customWidth="1"/>
    <col min="47" max="47" width="4.421875" style="3" customWidth="1"/>
    <col min="48" max="48" width="4.421875" style="5" customWidth="1"/>
    <col min="49" max="49" width="4.421875" style="6" customWidth="1"/>
    <col min="50" max="50" width="4.421875" style="4" customWidth="1"/>
    <col min="51" max="51" width="4.421875" style="6" customWidth="1"/>
    <col min="52" max="52" width="4.421875" style="7" customWidth="1"/>
    <col min="53" max="53" width="4.421875" style="6" customWidth="1"/>
    <col min="54" max="54" width="4.421875" style="3" customWidth="1"/>
    <col min="55" max="55" width="4.421875" style="4" customWidth="1"/>
    <col min="56" max="56" width="4.421875" style="5" customWidth="1"/>
    <col min="57" max="58" width="4.421875" style="4" customWidth="1"/>
    <col min="59" max="59" width="4.421875" style="47" customWidth="1"/>
    <col min="60" max="62" width="4.421875" style="5" customWidth="1"/>
    <col min="63" max="16384" width="10.00390625" style="5" customWidth="1"/>
  </cols>
  <sheetData>
    <row r="1" spans="1:59" s="13" customFormat="1" ht="15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0"/>
      <c r="M1" s="11"/>
      <c r="N1" s="12" t="s">
        <v>14</v>
      </c>
      <c r="O1" s="45"/>
      <c r="P1" s="13" t="s">
        <v>70</v>
      </c>
      <c r="Q1" s="46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14"/>
      <c r="BB1" s="10"/>
      <c r="BC1" s="11"/>
      <c r="BE1" s="11"/>
      <c r="BF1" s="12"/>
      <c r="BG1" s="53"/>
    </row>
    <row r="2" spans="1:59" s="13" customFormat="1" ht="15">
      <c r="A2" s="23"/>
      <c r="B2" s="23"/>
      <c r="C2" s="75"/>
      <c r="D2" s="23"/>
      <c r="E2" s="14"/>
      <c r="F2" s="15"/>
      <c r="G2" s="10"/>
      <c r="H2" s="16"/>
      <c r="I2" s="10"/>
      <c r="J2" s="9"/>
      <c r="K2" s="9"/>
      <c r="L2" s="10"/>
      <c r="M2" s="11"/>
      <c r="N2" s="11"/>
      <c r="O2" s="14"/>
      <c r="Q2" s="46"/>
      <c r="AM2" s="23"/>
      <c r="AN2" s="23"/>
      <c r="AO2" s="36"/>
      <c r="AP2" s="28"/>
      <c r="AQ2" s="10"/>
      <c r="AR2" s="10"/>
      <c r="AS2" s="38"/>
      <c r="AT2" s="14"/>
      <c r="AU2" s="10"/>
      <c r="AW2" s="14"/>
      <c r="AX2" s="11"/>
      <c r="AY2" s="14"/>
      <c r="AZ2" s="9"/>
      <c r="BA2" s="14"/>
      <c r="BB2" s="10"/>
      <c r="BC2" s="11"/>
      <c r="BE2" s="11"/>
      <c r="BF2" s="11"/>
      <c r="BG2" s="46"/>
    </row>
    <row r="3" spans="1:150" s="24" customFormat="1" ht="13.5" customHeight="1">
      <c r="A3" s="24" t="s">
        <v>0</v>
      </c>
      <c r="B3" s="24" t="s">
        <v>1</v>
      </c>
      <c r="C3" s="76"/>
      <c r="D3" s="24" t="s">
        <v>2</v>
      </c>
      <c r="E3" s="30" t="s">
        <v>3</v>
      </c>
      <c r="F3" s="54" t="s">
        <v>4</v>
      </c>
      <c r="G3" s="55" t="s">
        <v>5</v>
      </c>
      <c r="H3" s="57"/>
      <c r="I3" s="57"/>
      <c r="J3" s="54" t="s">
        <v>11</v>
      </c>
      <c r="K3" s="54" t="s">
        <v>17</v>
      </c>
      <c r="L3" s="55" t="s">
        <v>16</v>
      </c>
      <c r="M3" s="56"/>
      <c r="N3" s="58" t="s">
        <v>6</v>
      </c>
      <c r="O3" s="59"/>
      <c r="P3" s="61" t="s">
        <v>7</v>
      </c>
      <c r="Q3" s="6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6"/>
      <c r="AP3" s="63"/>
      <c r="AQ3" s="64"/>
      <c r="AR3" s="64"/>
      <c r="AS3" s="64"/>
      <c r="AT3" s="64"/>
      <c r="AU3" s="64"/>
      <c r="AV3" s="64"/>
      <c r="AW3" s="64"/>
      <c r="AX3" s="65"/>
      <c r="AY3" s="65"/>
      <c r="AZ3" s="66"/>
      <c r="BA3" s="66"/>
      <c r="BB3" s="64"/>
      <c r="BC3" s="64"/>
      <c r="BD3" s="64"/>
      <c r="BE3" s="67"/>
      <c r="BF3" s="65"/>
      <c r="BG3" s="65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</row>
    <row r="4" spans="3:150" s="24" customFormat="1" ht="13.5" customHeight="1">
      <c r="C4" s="76"/>
      <c r="E4" s="30"/>
      <c r="F4" s="31"/>
      <c r="G4" s="34" t="s">
        <v>8</v>
      </c>
      <c r="H4" s="35" t="s">
        <v>9</v>
      </c>
      <c r="I4" s="34" t="s">
        <v>10</v>
      </c>
      <c r="J4" s="26" t="s">
        <v>14</v>
      </c>
      <c r="K4" s="26" t="s">
        <v>14</v>
      </c>
      <c r="L4" s="34" t="s">
        <v>12</v>
      </c>
      <c r="M4" s="32" t="s">
        <v>13</v>
      </c>
      <c r="N4" s="27"/>
      <c r="O4" s="81" t="s">
        <v>15</v>
      </c>
      <c r="Q4" s="40" t="s">
        <v>15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6"/>
      <c r="AP4" s="63"/>
      <c r="AQ4" s="68"/>
      <c r="AR4" s="68"/>
      <c r="AS4" s="69"/>
      <c r="AT4" s="70"/>
      <c r="AU4" s="68"/>
      <c r="AV4" s="33"/>
      <c r="AW4" s="70"/>
      <c r="AX4" s="67"/>
      <c r="AY4" s="70"/>
      <c r="AZ4" s="71"/>
      <c r="BA4" s="70"/>
      <c r="BB4" s="68"/>
      <c r="BC4" s="72"/>
      <c r="BD4" s="70"/>
      <c r="BE4" s="67"/>
      <c r="BF4" s="67"/>
      <c r="BG4" s="70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</row>
    <row r="5" spans="1:150" s="8" customFormat="1" ht="13.5" customHeight="1">
      <c r="A5" s="80" t="s">
        <v>97</v>
      </c>
      <c r="B5" s="43" t="s">
        <v>14</v>
      </c>
      <c r="C5" s="77"/>
      <c r="D5" s="43" t="s">
        <v>14</v>
      </c>
      <c r="E5" s="42" t="s">
        <v>14</v>
      </c>
      <c r="F5" s="18"/>
      <c r="G5" s="19"/>
      <c r="H5" s="20"/>
      <c r="K5" s="21"/>
      <c r="L5" s="19"/>
      <c r="M5" s="22"/>
      <c r="N5" s="22"/>
      <c r="O5" s="41"/>
      <c r="P5" s="22"/>
      <c r="Q5" s="44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33"/>
      <c r="AN5" s="33"/>
      <c r="AO5" s="36"/>
      <c r="AP5" s="28"/>
      <c r="AQ5" s="10"/>
      <c r="AR5" s="10"/>
      <c r="AS5" s="38"/>
      <c r="AT5" s="53"/>
      <c r="AU5" s="10"/>
      <c r="AV5" s="11"/>
      <c r="AW5" s="46"/>
      <c r="AX5" s="11"/>
      <c r="AY5" s="53"/>
      <c r="AZ5" s="9"/>
      <c r="BA5" s="46"/>
      <c r="BB5" s="10"/>
      <c r="BC5" s="11"/>
      <c r="BD5" s="73"/>
      <c r="BE5" s="11"/>
      <c r="BF5" s="11"/>
      <c r="BG5" s="5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8" customFormat="1" ht="13.5" customHeight="1">
      <c r="A6" s="49" t="s">
        <v>92</v>
      </c>
      <c r="B6" s="49" t="s">
        <v>89</v>
      </c>
      <c r="C6" s="78" t="s">
        <v>35</v>
      </c>
      <c r="D6" s="50" t="s">
        <v>43</v>
      </c>
      <c r="E6" s="51" t="s">
        <v>94</v>
      </c>
      <c r="F6" s="18"/>
      <c r="G6" s="19"/>
      <c r="H6" s="20"/>
      <c r="I6" s="19"/>
      <c r="J6" s="8">
        <v>42</v>
      </c>
      <c r="K6" s="21">
        <v>50</v>
      </c>
      <c r="L6" s="19">
        <v>62.95</v>
      </c>
      <c r="M6" s="22">
        <f>L6*1.5</f>
        <v>94.42500000000001</v>
      </c>
      <c r="N6" s="22">
        <f>J6+K6+M6</f>
        <v>186.425</v>
      </c>
      <c r="O6" s="44">
        <v>1</v>
      </c>
      <c r="P6" s="22"/>
      <c r="Q6" s="41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33"/>
      <c r="AN6" s="33"/>
      <c r="AO6" s="33"/>
      <c r="AP6" s="28"/>
      <c r="AQ6" s="10"/>
      <c r="AR6" s="10"/>
      <c r="AS6" s="38"/>
      <c r="AT6" s="53"/>
      <c r="AU6" s="10"/>
      <c r="AV6" s="11"/>
      <c r="AW6" s="46"/>
      <c r="AX6" s="11"/>
      <c r="AY6" s="46"/>
      <c r="AZ6" s="9"/>
      <c r="BA6" s="46"/>
      <c r="BB6" s="10"/>
      <c r="BC6" s="11"/>
      <c r="BD6" s="73"/>
      <c r="BE6" s="11"/>
      <c r="BF6" s="11"/>
      <c r="BG6" s="46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8" customFormat="1" ht="13.5" customHeight="1">
      <c r="A7" s="49" t="s">
        <v>75</v>
      </c>
      <c r="B7" s="49" t="s">
        <v>76</v>
      </c>
      <c r="C7" s="78" t="s">
        <v>21</v>
      </c>
      <c r="D7" s="50" t="s">
        <v>82</v>
      </c>
      <c r="E7" s="51" t="s">
        <v>94</v>
      </c>
      <c r="F7" s="18"/>
      <c r="G7" s="19"/>
      <c r="H7" s="20"/>
      <c r="I7" s="19"/>
      <c r="J7" s="8">
        <v>46</v>
      </c>
      <c r="K7" s="21">
        <v>45</v>
      </c>
      <c r="L7" s="19">
        <v>47.09</v>
      </c>
      <c r="M7" s="22">
        <f>L7*1.5</f>
        <v>70.635</v>
      </c>
      <c r="N7" s="22">
        <f>J7+K7+M7</f>
        <v>161.635</v>
      </c>
      <c r="O7" s="44">
        <v>2</v>
      </c>
      <c r="P7" s="22"/>
      <c r="Q7" s="4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33"/>
      <c r="AN7" s="33"/>
      <c r="AO7" s="33"/>
      <c r="AP7" s="28"/>
      <c r="AQ7" s="10"/>
      <c r="AR7" s="10"/>
      <c r="AS7" s="38"/>
      <c r="AT7" s="46"/>
      <c r="AU7" s="10"/>
      <c r="AV7" s="11"/>
      <c r="AW7" s="46"/>
      <c r="AX7" s="11"/>
      <c r="AY7" s="46"/>
      <c r="AZ7" s="9"/>
      <c r="BA7" s="46"/>
      <c r="BB7" s="10"/>
      <c r="BC7" s="11"/>
      <c r="BD7" s="73"/>
      <c r="BE7" s="11"/>
      <c r="BF7" s="11"/>
      <c r="BG7" s="46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s="8" customFormat="1" ht="13.5" customHeight="1">
      <c r="A8" s="49" t="s">
        <v>71</v>
      </c>
      <c r="B8" s="49" t="s">
        <v>72</v>
      </c>
      <c r="C8" s="78" t="s">
        <v>21</v>
      </c>
      <c r="D8" s="50" t="s">
        <v>82</v>
      </c>
      <c r="E8" s="51" t="s">
        <v>94</v>
      </c>
      <c r="F8" s="18"/>
      <c r="G8" s="19"/>
      <c r="H8" s="20"/>
      <c r="I8" s="19"/>
      <c r="J8" s="21">
        <v>62</v>
      </c>
      <c r="K8" s="21">
        <v>25</v>
      </c>
      <c r="L8" s="19">
        <v>39.47</v>
      </c>
      <c r="M8" s="22">
        <f>L8*1.5</f>
        <v>59.205</v>
      </c>
      <c r="N8" s="22">
        <f>J8+K8+M8</f>
        <v>146.20499999999998</v>
      </c>
      <c r="O8" s="44">
        <v>3</v>
      </c>
      <c r="P8" s="22"/>
      <c r="Q8" s="4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33"/>
      <c r="AN8" s="33"/>
      <c r="AO8" s="33"/>
      <c r="AP8" s="28"/>
      <c r="AQ8" s="10"/>
      <c r="AR8" s="10"/>
      <c r="AS8" s="38"/>
      <c r="AT8" s="14"/>
      <c r="AU8" s="10"/>
      <c r="AV8" s="11"/>
      <c r="AW8" s="14"/>
      <c r="AX8" s="11"/>
      <c r="AY8" s="46"/>
      <c r="AZ8" s="9"/>
      <c r="BA8" s="14"/>
      <c r="BB8" s="10"/>
      <c r="BC8" s="11"/>
      <c r="BD8" s="13"/>
      <c r="BE8" s="11"/>
      <c r="BF8" s="11"/>
      <c r="BG8" s="46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s="8" customFormat="1" ht="13.5" customHeight="1">
      <c r="A9" s="49" t="s">
        <v>90</v>
      </c>
      <c r="B9" s="49" t="s">
        <v>93</v>
      </c>
      <c r="C9" s="78" t="s">
        <v>35</v>
      </c>
      <c r="D9" s="50" t="s">
        <v>43</v>
      </c>
      <c r="E9" s="51" t="s">
        <v>94</v>
      </c>
      <c r="F9" s="18"/>
      <c r="G9" s="19"/>
      <c r="H9" s="20"/>
      <c r="I9" s="19"/>
      <c r="J9" s="8">
        <v>52</v>
      </c>
      <c r="K9" s="21">
        <v>20</v>
      </c>
      <c r="L9" s="19">
        <v>46.5</v>
      </c>
      <c r="M9" s="22">
        <f>L9*1.5</f>
        <v>69.75</v>
      </c>
      <c r="N9" s="22">
        <f>J9+K9+M9</f>
        <v>141.75</v>
      </c>
      <c r="O9" s="44">
        <v>4</v>
      </c>
      <c r="P9" s="22"/>
      <c r="Q9" s="41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3"/>
      <c r="AN9" s="33"/>
      <c r="AO9" s="33"/>
      <c r="AP9" s="28"/>
      <c r="AQ9" s="10"/>
      <c r="AR9" s="10"/>
      <c r="AS9" s="38"/>
      <c r="AT9" s="46"/>
      <c r="AU9" s="10"/>
      <c r="AV9" s="11"/>
      <c r="AW9" s="46"/>
      <c r="AX9" s="11"/>
      <c r="AY9" s="46"/>
      <c r="AZ9" s="9"/>
      <c r="BA9" s="46"/>
      <c r="BB9" s="10"/>
      <c r="BC9" s="11"/>
      <c r="BD9" s="73"/>
      <c r="BE9" s="11"/>
      <c r="BF9" s="11"/>
      <c r="BG9" s="46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</row>
    <row r="10" spans="1:150" s="8" customFormat="1" ht="13.5" customHeight="1">
      <c r="A10" s="49" t="s">
        <v>77</v>
      </c>
      <c r="B10" s="49" t="s">
        <v>78</v>
      </c>
      <c r="C10" s="78" t="s">
        <v>21</v>
      </c>
      <c r="D10" s="50" t="s">
        <v>82</v>
      </c>
      <c r="E10" s="51" t="s">
        <v>94</v>
      </c>
      <c r="F10" s="18"/>
      <c r="G10" s="19"/>
      <c r="H10" s="20"/>
      <c r="I10" s="19"/>
      <c r="J10" s="21">
        <v>26</v>
      </c>
      <c r="K10" s="21">
        <v>15</v>
      </c>
      <c r="L10" s="19">
        <v>48.25</v>
      </c>
      <c r="M10" s="22">
        <f>L10*1.5</f>
        <v>72.375</v>
      </c>
      <c r="N10" s="22">
        <f>J10+K10+M10</f>
        <v>113.375</v>
      </c>
      <c r="O10" s="44">
        <v>5</v>
      </c>
      <c r="P10" s="22"/>
      <c r="Q10" s="41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33"/>
      <c r="AN10" s="33"/>
      <c r="AO10" s="33"/>
      <c r="AP10" s="28"/>
      <c r="AQ10" s="10"/>
      <c r="AR10" s="10"/>
      <c r="AS10" s="38"/>
      <c r="AT10" s="46"/>
      <c r="AU10" s="10"/>
      <c r="AV10" s="11"/>
      <c r="AW10" s="46"/>
      <c r="AX10" s="11"/>
      <c r="AY10" s="46"/>
      <c r="AZ10" s="9"/>
      <c r="BA10" s="46"/>
      <c r="BB10" s="10"/>
      <c r="BC10" s="11"/>
      <c r="BD10" s="73"/>
      <c r="BE10" s="11"/>
      <c r="BF10" s="11"/>
      <c r="BG10" s="46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</row>
    <row r="11" spans="1:150" s="8" customFormat="1" ht="13.5" customHeight="1">
      <c r="A11" s="49" t="s">
        <v>83</v>
      </c>
      <c r="B11" s="49" t="s">
        <v>25</v>
      </c>
      <c r="C11" s="78" t="s">
        <v>35</v>
      </c>
      <c r="D11" s="50" t="s">
        <v>81</v>
      </c>
      <c r="E11" s="51" t="s">
        <v>94</v>
      </c>
      <c r="F11" s="18"/>
      <c r="G11" s="19"/>
      <c r="H11" s="20"/>
      <c r="I11" s="19"/>
      <c r="J11" s="8">
        <v>40</v>
      </c>
      <c r="K11" s="21">
        <v>25</v>
      </c>
      <c r="L11" s="19">
        <v>30.05</v>
      </c>
      <c r="M11" s="22">
        <f>L11*1.5</f>
        <v>45.075</v>
      </c>
      <c r="N11" s="22">
        <f>J11+K11+M11</f>
        <v>110.075</v>
      </c>
      <c r="O11" s="44">
        <v>6</v>
      </c>
      <c r="P11" s="22"/>
      <c r="Q11" s="41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33"/>
      <c r="AN11" s="33"/>
      <c r="AO11" s="33"/>
      <c r="AP11" s="28"/>
      <c r="AQ11" s="10"/>
      <c r="AR11" s="10"/>
      <c r="AS11" s="38"/>
      <c r="AT11" s="14"/>
      <c r="AU11" s="10"/>
      <c r="AV11" s="11"/>
      <c r="AW11" s="14"/>
      <c r="AX11" s="11"/>
      <c r="AY11" s="46"/>
      <c r="AZ11" s="9"/>
      <c r="BA11" s="14"/>
      <c r="BB11" s="10"/>
      <c r="BC11" s="11"/>
      <c r="BD11" s="13"/>
      <c r="BE11" s="11"/>
      <c r="BF11" s="11"/>
      <c r="BG11" s="46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</row>
    <row r="12" spans="1:150" s="8" customFormat="1" ht="13.5" customHeight="1">
      <c r="A12" s="49" t="s">
        <v>79</v>
      </c>
      <c r="B12" s="49" t="s">
        <v>80</v>
      </c>
      <c r="C12" s="78" t="s">
        <v>35</v>
      </c>
      <c r="D12" s="50" t="s">
        <v>81</v>
      </c>
      <c r="E12" s="51" t="s">
        <v>94</v>
      </c>
      <c r="F12" s="18"/>
      <c r="G12" s="19"/>
      <c r="H12" s="20"/>
      <c r="I12" s="19"/>
      <c r="J12" s="21">
        <v>48</v>
      </c>
      <c r="K12" s="21">
        <v>0</v>
      </c>
      <c r="L12" s="19">
        <v>41.16</v>
      </c>
      <c r="M12" s="22">
        <f>L12*1.5</f>
        <v>61.739999999999995</v>
      </c>
      <c r="N12" s="22">
        <f>J12+K12+M12</f>
        <v>109.74</v>
      </c>
      <c r="O12" s="44">
        <v>7</v>
      </c>
      <c r="P12" s="22"/>
      <c r="Q12" s="4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33"/>
      <c r="AN12" s="33"/>
      <c r="AO12" s="33"/>
      <c r="AP12" s="28"/>
      <c r="AQ12" s="10"/>
      <c r="AR12" s="10"/>
      <c r="AS12" s="38"/>
      <c r="AT12" s="14"/>
      <c r="AU12" s="10"/>
      <c r="AV12" s="11"/>
      <c r="AW12" s="14"/>
      <c r="AX12" s="11"/>
      <c r="AY12" s="46"/>
      <c r="AZ12" s="9"/>
      <c r="BA12" s="14"/>
      <c r="BB12" s="10"/>
      <c r="BC12" s="11"/>
      <c r="BD12" s="13"/>
      <c r="BE12" s="11"/>
      <c r="BF12" s="11"/>
      <c r="BG12" s="46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</row>
    <row r="13" spans="1:150" s="8" customFormat="1" ht="13.5" customHeight="1">
      <c r="A13" s="49" t="s">
        <v>73</v>
      </c>
      <c r="B13" s="49" t="s">
        <v>74</v>
      </c>
      <c r="C13" s="78" t="s">
        <v>21</v>
      </c>
      <c r="D13" s="50" t="s">
        <v>82</v>
      </c>
      <c r="E13" s="51" t="s">
        <v>94</v>
      </c>
      <c r="F13" s="18"/>
      <c r="G13" s="19"/>
      <c r="H13" s="20"/>
      <c r="I13" s="19"/>
      <c r="J13" s="21">
        <v>38</v>
      </c>
      <c r="K13" s="21">
        <v>5</v>
      </c>
      <c r="L13" s="19">
        <v>39.61</v>
      </c>
      <c r="M13" s="22">
        <f>L13*1.5</f>
        <v>59.415</v>
      </c>
      <c r="N13" s="22">
        <f>J13+K13+M13</f>
        <v>102.41499999999999</v>
      </c>
      <c r="O13" s="44">
        <v>8</v>
      </c>
      <c r="P13" s="22"/>
      <c r="Q13" s="41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33"/>
      <c r="AN13" s="33"/>
      <c r="AO13" s="33"/>
      <c r="AP13" s="28"/>
      <c r="AQ13" s="10"/>
      <c r="AR13" s="10"/>
      <c r="AS13" s="38"/>
      <c r="AT13" s="46"/>
      <c r="AU13" s="10"/>
      <c r="AV13" s="11"/>
      <c r="AW13" s="46"/>
      <c r="AX13" s="11"/>
      <c r="AY13" s="46"/>
      <c r="AZ13" s="9"/>
      <c r="BA13" s="46"/>
      <c r="BB13" s="10"/>
      <c r="BC13" s="11"/>
      <c r="BD13" s="73"/>
      <c r="BE13" s="11"/>
      <c r="BF13" s="11"/>
      <c r="BG13" s="46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</row>
    <row r="14" spans="1:150" s="8" customFormat="1" ht="13.5" customHeight="1">
      <c r="A14" s="49" t="s">
        <v>87</v>
      </c>
      <c r="B14" s="49" t="s">
        <v>88</v>
      </c>
      <c r="C14" s="78" t="s">
        <v>35</v>
      </c>
      <c r="D14" s="50" t="s">
        <v>91</v>
      </c>
      <c r="E14" s="51" t="s">
        <v>94</v>
      </c>
      <c r="F14" s="18"/>
      <c r="G14" s="19"/>
      <c r="H14" s="20"/>
      <c r="I14" s="19"/>
      <c r="J14" s="21">
        <v>24</v>
      </c>
      <c r="K14" s="21">
        <v>10</v>
      </c>
      <c r="L14" s="19">
        <v>42.22</v>
      </c>
      <c r="M14" s="22">
        <f>L14*1.5</f>
        <v>63.33</v>
      </c>
      <c r="N14" s="22">
        <f>J14+K14+M14</f>
        <v>97.33</v>
      </c>
      <c r="O14" s="44">
        <v>9</v>
      </c>
      <c r="P14" s="22"/>
      <c r="Q14" s="4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33"/>
      <c r="AN14" s="33"/>
      <c r="AO14" s="33"/>
      <c r="AP14" s="28"/>
      <c r="AQ14" s="10"/>
      <c r="AR14" s="10"/>
      <c r="AS14" s="38"/>
      <c r="AT14" s="46"/>
      <c r="AU14" s="10"/>
      <c r="AV14" s="11"/>
      <c r="AW14" s="46"/>
      <c r="AX14" s="11"/>
      <c r="AY14" s="46"/>
      <c r="AZ14" s="9"/>
      <c r="BA14" s="46"/>
      <c r="BB14" s="10"/>
      <c r="BC14" s="11"/>
      <c r="BD14" s="73"/>
      <c r="BE14" s="11"/>
      <c r="BF14" s="11"/>
      <c r="BG14" s="4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</row>
    <row r="15" spans="1:150" s="8" customFormat="1" ht="13.5" customHeight="1">
      <c r="A15" s="49" t="s">
        <v>86</v>
      </c>
      <c r="B15" s="49" t="s">
        <v>31</v>
      </c>
      <c r="C15" s="78" t="s">
        <v>35</v>
      </c>
      <c r="D15" s="50" t="s">
        <v>81</v>
      </c>
      <c r="E15" s="51" t="s">
        <v>94</v>
      </c>
      <c r="F15" s="18"/>
      <c r="G15" s="19"/>
      <c r="H15" s="20"/>
      <c r="I15" s="19"/>
      <c r="J15" s="21">
        <v>18</v>
      </c>
      <c r="K15" s="21">
        <v>0</v>
      </c>
      <c r="L15" s="19">
        <v>39.48</v>
      </c>
      <c r="M15" s="22">
        <f>L15*1.5</f>
        <v>59.22</v>
      </c>
      <c r="N15" s="22">
        <f>J15+K15+M15</f>
        <v>77.22</v>
      </c>
      <c r="O15" s="44">
        <v>10</v>
      </c>
      <c r="P15" s="22"/>
      <c r="Q15" s="41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33"/>
      <c r="AN15" s="33"/>
      <c r="AO15" s="33"/>
      <c r="AP15" s="28"/>
      <c r="AQ15" s="10"/>
      <c r="AR15" s="10"/>
      <c r="AS15" s="38"/>
      <c r="AT15" s="46"/>
      <c r="AU15" s="10"/>
      <c r="AV15" s="11"/>
      <c r="AW15" s="46"/>
      <c r="AX15" s="11"/>
      <c r="AY15" s="46"/>
      <c r="AZ15" s="9"/>
      <c r="BA15" s="46"/>
      <c r="BB15" s="10"/>
      <c r="BC15" s="11"/>
      <c r="BD15" s="73"/>
      <c r="BE15" s="11"/>
      <c r="BF15" s="11"/>
      <c r="BG15" s="4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</row>
    <row r="16" spans="1:150" s="8" customFormat="1" ht="13.5" customHeight="1">
      <c r="A16" s="49" t="s">
        <v>84</v>
      </c>
      <c r="B16" s="49" t="s">
        <v>85</v>
      </c>
      <c r="C16" s="78" t="s">
        <v>35</v>
      </c>
      <c r="D16" s="50" t="s">
        <v>81</v>
      </c>
      <c r="E16" s="51" t="s">
        <v>94</v>
      </c>
      <c r="F16" s="18"/>
      <c r="G16" s="19"/>
      <c r="H16" s="20"/>
      <c r="I16" s="19"/>
      <c r="J16" s="21">
        <v>16</v>
      </c>
      <c r="K16" s="21">
        <v>10</v>
      </c>
      <c r="L16" s="19">
        <v>27.04</v>
      </c>
      <c r="M16" s="22">
        <f>L16*1.5</f>
        <v>40.56</v>
      </c>
      <c r="N16" s="22">
        <f>J16+K16+M16</f>
        <v>66.56</v>
      </c>
      <c r="O16" s="44">
        <v>11</v>
      </c>
      <c r="P16" s="22"/>
      <c r="Q16" s="4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/>
      <c r="AN16" s="33"/>
      <c r="AO16" s="33"/>
      <c r="AP16" s="28"/>
      <c r="AQ16" s="10"/>
      <c r="AR16" s="10"/>
      <c r="AS16" s="38"/>
      <c r="AT16" s="14"/>
      <c r="AU16" s="10"/>
      <c r="AV16" s="11"/>
      <c r="AW16" s="14"/>
      <c r="AX16" s="11"/>
      <c r="AY16" s="46"/>
      <c r="AZ16" s="9"/>
      <c r="BA16" s="14"/>
      <c r="BB16" s="10"/>
      <c r="BC16" s="11"/>
      <c r="BD16" s="13"/>
      <c r="BE16" s="11"/>
      <c r="BF16" s="11"/>
      <c r="BG16" s="46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</row>
    <row r="17" spans="1:150" s="8" customFormat="1" ht="13.5" customHeight="1">
      <c r="A17" s="49"/>
      <c r="B17" s="49"/>
      <c r="C17" s="78"/>
      <c r="D17" s="50"/>
      <c r="E17" s="51"/>
      <c r="F17" s="18"/>
      <c r="G17" s="19"/>
      <c r="H17" s="20"/>
      <c r="I17" s="19"/>
      <c r="J17" s="21"/>
      <c r="K17" s="21"/>
      <c r="L17" s="19"/>
      <c r="M17" s="22"/>
      <c r="N17" s="22"/>
      <c r="O17" s="44"/>
      <c r="P17" s="22"/>
      <c r="Q17" s="4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33"/>
      <c r="AN17" s="33"/>
      <c r="AO17" s="33"/>
      <c r="AP17" s="28"/>
      <c r="AQ17" s="10"/>
      <c r="AR17" s="10"/>
      <c r="AS17" s="38"/>
      <c r="AT17" s="14"/>
      <c r="AU17" s="10"/>
      <c r="AV17" s="11"/>
      <c r="AW17" s="14"/>
      <c r="AX17" s="11"/>
      <c r="AY17" s="46"/>
      <c r="AZ17" s="9"/>
      <c r="BA17" s="14"/>
      <c r="BB17" s="10"/>
      <c r="BC17" s="11"/>
      <c r="BD17" s="13"/>
      <c r="BE17" s="11"/>
      <c r="BF17" s="11"/>
      <c r="BG17" s="46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</row>
    <row r="18" spans="1:150" s="8" customFormat="1" ht="13.5" customHeight="1">
      <c r="A18" s="80" t="s">
        <v>98</v>
      </c>
      <c r="B18" s="49"/>
      <c r="C18" s="78"/>
      <c r="D18" s="50"/>
      <c r="E18" s="51"/>
      <c r="F18" s="18"/>
      <c r="G18" s="19"/>
      <c r="H18" s="20"/>
      <c r="I18" s="19"/>
      <c r="K18" s="21"/>
      <c r="L18" s="19"/>
      <c r="M18" s="22"/>
      <c r="N18" s="22"/>
      <c r="O18" s="44"/>
      <c r="P18" s="22"/>
      <c r="Q18" s="4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33"/>
      <c r="AN18" s="33"/>
      <c r="AO18" s="33"/>
      <c r="AP18" s="28"/>
      <c r="AQ18" s="10"/>
      <c r="AR18" s="10"/>
      <c r="AS18" s="38"/>
      <c r="AT18" s="46"/>
      <c r="AU18" s="10"/>
      <c r="AV18" s="11"/>
      <c r="AW18" s="46"/>
      <c r="AX18" s="11"/>
      <c r="AY18" s="46"/>
      <c r="AZ18" s="9"/>
      <c r="BA18" s="46"/>
      <c r="BB18" s="10"/>
      <c r="BC18" s="11"/>
      <c r="BD18" s="73"/>
      <c r="BE18" s="11"/>
      <c r="BF18" s="11"/>
      <c r="BG18" s="46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</row>
    <row r="19" spans="1:150" s="8" customFormat="1" ht="13.5" customHeight="1">
      <c r="A19" s="49" t="s">
        <v>68</v>
      </c>
      <c r="B19" s="49" t="s">
        <v>96</v>
      </c>
      <c r="C19" s="78" t="s">
        <v>56</v>
      </c>
      <c r="D19" s="50" t="s">
        <v>54</v>
      </c>
      <c r="E19" s="51" t="s">
        <v>94</v>
      </c>
      <c r="F19" s="18"/>
      <c r="G19" s="19"/>
      <c r="H19" s="20"/>
      <c r="I19" s="19"/>
      <c r="J19" s="8">
        <v>20</v>
      </c>
      <c r="K19" s="21">
        <v>15</v>
      </c>
      <c r="L19" s="19">
        <v>36.34</v>
      </c>
      <c r="M19" s="22">
        <f>L19*1.5</f>
        <v>54.510000000000005</v>
      </c>
      <c r="N19" s="22">
        <f>J19+K19+M19</f>
        <v>89.51</v>
      </c>
      <c r="O19" s="44">
        <v>1</v>
      </c>
      <c r="P19" s="22"/>
      <c r="Q19" s="4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33"/>
      <c r="AN19" s="33"/>
      <c r="AO19" s="33"/>
      <c r="AP19" s="28"/>
      <c r="AQ19" s="10"/>
      <c r="AR19" s="10"/>
      <c r="AS19" s="38"/>
      <c r="AT19" s="46"/>
      <c r="AU19" s="10"/>
      <c r="AV19" s="11"/>
      <c r="AW19" s="46"/>
      <c r="AX19" s="11"/>
      <c r="AY19" s="46"/>
      <c r="AZ19" s="9"/>
      <c r="BA19" s="46"/>
      <c r="BB19" s="10"/>
      <c r="BC19" s="11"/>
      <c r="BD19" s="73"/>
      <c r="BE19" s="11"/>
      <c r="BF19" s="11"/>
      <c r="BG19" s="46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</row>
    <row r="20" spans="1:150" s="8" customFormat="1" ht="13.5" customHeight="1">
      <c r="A20" s="49" t="s">
        <v>75</v>
      </c>
      <c r="B20" s="49" t="s">
        <v>95</v>
      </c>
      <c r="C20" s="78" t="s">
        <v>21</v>
      </c>
      <c r="D20" s="50" t="s">
        <v>82</v>
      </c>
      <c r="E20" s="51" t="s">
        <v>94</v>
      </c>
      <c r="F20" s="18"/>
      <c r="G20" s="19"/>
      <c r="H20" s="20"/>
      <c r="I20" s="19"/>
      <c r="J20" s="8">
        <v>4</v>
      </c>
      <c r="K20" s="21">
        <v>0</v>
      </c>
      <c r="L20" s="19">
        <v>35.16</v>
      </c>
      <c r="M20" s="22">
        <f>L20*1.5</f>
        <v>52.739999999999995</v>
      </c>
      <c r="N20" s="22">
        <f>J20+K20+M20</f>
        <v>56.739999999999995</v>
      </c>
      <c r="O20" s="44">
        <v>2</v>
      </c>
      <c r="P20" s="22"/>
      <c r="Q20" s="4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3"/>
      <c r="AN20" s="33"/>
      <c r="AO20" s="33"/>
      <c r="AP20" s="28"/>
      <c r="AQ20" s="10"/>
      <c r="AR20" s="10"/>
      <c r="AS20" s="38"/>
      <c r="AT20" s="46"/>
      <c r="AU20" s="10"/>
      <c r="AV20" s="11"/>
      <c r="AW20" s="46"/>
      <c r="AX20" s="11"/>
      <c r="AY20" s="46"/>
      <c r="AZ20" s="9"/>
      <c r="BA20" s="46"/>
      <c r="BB20" s="10"/>
      <c r="BC20" s="11"/>
      <c r="BD20" s="73"/>
      <c r="BE20" s="11"/>
      <c r="BF20" s="11"/>
      <c r="BG20" s="46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</row>
    <row r="21" spans="1:150" s="8" customFormat="1" ht="13.5" customHeight="1">
      <c r="A21" s="49"/>
      <c r="B21" s="49"/>
      <c r="C21" s="78"/>
      <c r="D21" s="50"/>
      <c r="E21" s="51"/>
      <c r="F21" s="18"/>
      <c r="G21" s="19"/>
      <c r="H21" s="20"/>
      <c r="I21" s="19"/>
      <c r="K21" s="21"/>
      <c r="L21" s="19"/>
      <c r="M21" s="22"/>
      <c r="N21" s="22"/>
      <c r="O21" s="44"/>
      <c r="P21" s="22"/>
      <c r="Q21" s="41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3"/>
      <c r="AN21" s="33"/>
      <c r="AO21" s="33"/>
      <c r="AP21" s="28"/>
      <c r="AQ21" s="10"/>
      <c r="AR21" s="10"/>
      <c r="AS21" s="38"/>
      <c r="AT21" s="46"/>
      <c r="AU21" s="10"/>
      <c r="AV21" s="11"/>
      <c r="AW21" s="46"/>
      <c r="AX21" s="11"/>
      <c r="AY21" s="46"/>
      <c r="AZ21" s="9"/>
      <c r="BA21" s="46"/>
      <c r="BB21" s="10"/>
      <c r="BC21" s="11"/>
      <c r="BD21" s="73"/>
      <c r="BE21" s="11"/>
      <c r="BF21" s="11"/>
      <c r="BG21" s="4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</row>
    <row r="22" spans="1:150" s="8" customFormat="1" ht="13.5" customHeight="1">
      <c r="A22" s="49"/>
      <c r="B22" s="49"/>
      <c r="C22" s="78"/>
      <c r="D22" s="50"/>
      <c r="E22" s="51"/>
      <c r="F22" s="18"/>
      <c r="G22" s="19"/>
      <c r="H22" s="20"/>
      <c r="I22" s="19"/>
      <c r="K22" s="21"/>
      <c r="L22" s="19"/>
      <c r="M22" s="22"/>
      <c r="N22" s="22"/>
      <c r="O22" s="44"/>
      <c r="P22" s="22"/>
      <c r="Q22" s="41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33"/>
      <c r="AN22" s="33"/>
      <c r="AO22" s="33"/>
      <c r="AP22" s="28"/>
      <c r="AQ22" s="10"/>
      <c r="AR22" s="10"/>
      <c r="AS22" s="38"/>
      <c r="AT22" s="46"/>
      <c r="AU22" s="10"/>
      <c r="AV22" s="11"/>
      <c r="AW22" s="46"/>
      <c r="AX22" s="11"/>
      <c r="AY22" s="46"/>
      <c r="AZ22" s="9"/>
      <c r="BA22" s="46"/>
      <c r="BB22" s="10"/>
      <c r="BC22" s="11"/>
      <c r="BD22" s="73"/>
      <c r="BE22" s="11"/>
      <c r="BF22" s="11"/>
      <c r="BG22" s="4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</row>
    <row r="23" spans="1:150" s="8" customFormat="1" ht="13.5" customHeight="1">
      <c r="A23" s="49"/>
      <c r="B23" s="49"/>
      <c r="C23" s="78"/>
      <c r="D23" s="50"/>
      <c r="E23" s="51"/>
      <c r="F23" s="18"/>
      <c r="G23" s="19"/>
      <c r="H23" s="20"/>
      <c r="I23" s="19"/>
      <c r="K23" s="21"/>
      <c r="L23" s="19"/>
      <c r="M23" s="22"/>
      <c r="N23" s="22"/>
      <c r="O23" s="44"/>
      <c r="P23" s="22"/>
      <c r="Q23" s="41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3"/>
      <c r="AN23" s="33"/>
      <c r="AO23" s="33"/>
      <c r="AP23" s="28"/>
      <c r="AQ23" s="10"/>
      <c r="AR23" s="10"/>
      <c r="AS23" s="38"/>
      <c r="AT23" s="46"/>
      <c r="AU23" s="10"/>
      <c r="AV23" s="11"/>
      <c r="AW23" s="46"/>
      <c r="AX23" s="11"/>
      <c r="AY23" s="46"/>
      <c r="AZ23" s="9"/>
      <c r="BA23" s="46"/>
      <c r="BB23" s="10"/>
      <c r="BC23" s="11"/>
      <c r="BD23" s="73"/>
      <c r="BE23" s="11"/>
      <c r="BF23" s="11"/>
      <c r="BG23" s="46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s="8" customFormat="1" ht="13.5" customHeight="1">
      <c r="A24" s="49"/>
      <c r="B24" s="49"/>
      <c r="C24" s="78"/>
      <c r="D24" s="50"/>
      <c r="E24" s="51"/>
      <c r="F24" s="18"/>
      <c r="G24" s="19"/>
      <c r="H24" s="20"/>
      <c r="I24" s="19"/>
      <c r="K24" s="21"/>
      <c r="L24" s="19"/>
      <c r="M24" s="22"/>
      <c r="N24" s="22"/>
      <c r="O24" s="44"/>
      <c r="P24" s="22"/>
      <c r="Q24" s="41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33"/>
      <c r="AN24" s="33"/>
      <c r="AO24" s="33"/>
      <c r="AP24" s="28"/>
      <c r="AQ24" s="10"/>
      <c r="AR24" s="10"/>
      <c r="AS24" s="38"/>
      <c r="AT24" s="46"/>
      <c r="AU24" s="10"/>
      <c r="AV24" s="11"/>
      <c r="AW24" s="46"/>
      <c r="AX24" s="11"/>
      <c r="AY24" s="46"/>
      <c r="AZ24" s="9"/>
      <c r="BA24" s="46"/>
      <c r="BB24" s="10"/>
      <c r="BC24" s="11"/>
      <c r="BD24" s="73"/>
      <c r="BE24" s="11"/>
      <c r="BF24" s="11"/>
      <c r="BG24" s="46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</row>
    <row r="25" spans="1:150" s="8" customFormat="1" ht="13.5" customHeight="1">
      <c r="A25" s="49"/>
      <c r="B25" s="49"/>
      <c r="C25" s="78"/>
      <c r="D25" s="50"/>
      <c r="E25" s="51"/>
      <c r="F25" s="18"/>
      <c r="G25" s="19"/>
      <c r="H25" s="20"/>
      <c r="I25" s="19"/>
      <c r="K25" s="21"/>
      <c r="L25" s="19"/>
      <c r="M25" s="22"/>
      <c r="N25" s="22"/>
      <c r="O25" s="44"/>
      <c r="P25" s="22"/>
      <c r="Q25" s="41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33"/>
      <c r="AN25" s="33"/>
      <c r="AO25" s="33"/>
      <c r="AP25" s="28"/>
      <c r="AQ25" s="10"/>
      <c r="AR25" s="10"/>
      <c r="AS25" s="38"/>
      <c r="AT25" s="46"/>
      <c r="AU25" s="10"/>
      <c r="AV25" s="11"/>
      <c r="AW25" s="46"/>
      <c r="AX25" s="11"/>
      <c r="AY25" s="46"/>
      <c r="AZ25" s="9"/>
      <c r="BA25" s="46"/>
      <c r="BB25" s="10"/>
      <c r="BC25" s="11"/>
      <c r="BD25" s="73"/>
      <c r="BE25" s="11"/>
      <c r="BF25" s="11"/>
      <c r="BG25" s="46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</row>
    <row r="26" spans="1:150" s="8" customFormat="1" ht="13.5" customHeight="1">
      <c r="A26" s="49"/>
      <c r="B26" s="49"/>
      <c r="C26" s="78"/>
      <c r="D26" s="50"/>
      <c r="E26" s="51"/>
      <c r="F26" s="18"/>
      <c r="G26" s="19"/>
      <c r="H26" s="20"/>
      <c r="I26" s="19"/>
      <c r="K26" s="21"/>
      <c r="L26" s="19"/>
      <c r="M26" s="22"/>
      <c r="N26" s="22"/>
      <c r="O26" s="44"/>
      <c r="P26" s="22"/>
      <c r="Q26" s="41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33"/>
      <c r="AN26" s="33"/>
      <c r="AO26" s="33"/>
      <c r="AP26" s="28"/>
      <c r="AQ26" s="10"/>
      <c r="AR26" s="10"/>
      <c r="AS26" s="38"/>
      <c r="AT26" s="46"/>
      <c r="AU26" s="10"/>
      <c r="AV26" s="11"/>
      <c r="AW26" s="46"/>
      <c r="AX26" s="11"/>
      <c r="AY26" s="46"/>
      <c r="AZ26" s="9"/>
      <c r="BA26" s="46"/>
      <c r="BB26" s="10"/>
      <c r="BC26" s="11"/>
      <c r="BD26" s="73"/>
      <c r="BE26" s="11"/>
      <c r="BF26" s="11"/>
      <c r="BG26" s="46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</row>
    <row r="27" spans="1:150" s="8" customFormat="1" ht="13.5" customHeight="1">
      <c r="A27" s="49"/>
      <c r="B27" s="49"/>
      <c r="C27" s="78"/>
      <c r="D27" s="50"/>
      <c r="E27" s="51"/>
      <c r="F27" s="18"/>
      <c r="G27" s="19"/>
      <c r="H27" s="20"/>
      <c r="I27" s="19"/>
      <c r="K27" s="21"/>
      <c r="L27" s="19"/>
      <c r="M27" s="22"/>
      <c r="N27" s="22"/>
      <c r="O27" s="44"/>
      <c r="P27" s="22"/>
      <c r="Q27" s="41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33"/>
      <c r="AN27" s="33"/>
      <c r="AO27" s="33"/>
      <c r="AP27" s="28"/>
      <c r="AQ27" s="10"/>
      <c r="AR27" s="10"/>
      <c r="AS27" s="38"/>
      <c r="AT27" s="46"/>
      <c r="AU27" s="10"/>
      <c r="AV27" s="11"/>
      <c r="AW27" s="46"/>
      <c r="AX27" s="11"/>
      <c r="AY27" s="46"/>
      <c r="AZ27" s="9"/>
      <c r="BA27" s="46"/>
      <c r="BB27" s="10"/>
      <c r="BC27" s="11"/>
      <c r="BD27" s="73"/>
      <c r="BE27" s="11"/>
      <c r="BF27" s="11"/>
      <c r="BG27" s="46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</row>
    <row r="28" spans="1:150" s="8" customFormat="1" ht="13.5" customHeight="1">
      <c r="A28" s="49"/>
      <c r="B28" s="49"/>
      <c r="C28" s="78"/>
      <c r="D28" s="50"/>
      <c r="E28" s="51"/>
      <c r="F28" s="18"/>
      <c r="G28" s="19"/>
      <c r="H28" s="20"/>
      <c r="I28" s="19"/>
      <c r="K28" s="21"/>
      <c r="L28" s="19"/>
      <c r="M28" s="22"/>
      <c r="N28" s="22"/>
      <c r="O28" s="44"/>
      <c r="P28" s="22"/>
      <c r="Q28" s="41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33"/>
      <c r="AN28" s="33"/>
      <c r="AO28" s="33"/>
      <c r="AP28" s="28"/>
      <c r="AQ28" s="10"/>
      <c r="AR28" s="10"/>
      <c r="AS28" s="38"/>
      <c r="AT28" s="46"/>
      <c r="AU28" s="10"/>
      <c r="AV28" s="11"/>
      <c r="AW28" s="46"/>
      <c r="AX28" s="11"/>
      <c r="AY28" s="46"/>
      <c r="AZ28" s="9"/>
      <c r="BA28" s="46"/>
      <c r="BB28" s="10"/>
      <c r="BC28" s="11"/>
      <c r="BD28" s="73"/>
      <c r="BE28" s="11"/>
      <c r="BF28" s="11"/>
      <c r="BG28" s="46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</row>
    <row r="29" spans="1:150" s="8" customFormat="1" ht="13.5" customHeight="1">
      <c r="A29" s="49"/>
      <c r="B29" s="49"/>
      <c r="C29" s="78"/>
      <c r="D29" s="50"/>
      <c r="E29" s="51"/>
      <c r="F29" s="18"/>
      <c r="G29" s="19"/>
      <c r="H29" s="20"/>
      <c r="I29" s="19"/>
      <c r="K29" s="21"/>
      <c r="L29" s="19"/>
      <c r="M29" s="22"/>
      <c r="N29" s="22"/>
      <c r="O29" s="44"/>
      <c r="P29" s="22"/>
      <c r="Q29" s="4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33"/>
      <c r="AN29" s="33"/>
      <c r="AO29" s="33"/>
      <c r="AP29" s="28"/>
      <c r="AQ29" s="10"/>
      <c r="AR29" s="10"/>
      <c r="AS29" s="38"/>
      <c r="AT29" s="46"/>
      <c r="AU29" s="10"/>
      <c r="AV29" s="11"/>
      <c r="AW29" s="46"/>
      <c r="AX29" s="11"/>
      <c r="AY29" s="46"/>
      <c r="AZ29" s="9"/>
      <c r="BA29" s="46"/>
      <c r="BB29" s="10"/>
      <c r="BC29" s="11"/>
      <c r="BD29" s="73"/>
      <c r="BE29" s="11"/>
      <c r="BF29" s="11"/>
      <c r="BG29" s="46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</row>
    <row r="30" spans="1:150" s="8" customFormat="1" ht="13.5" customHeight="1">
      <c r="A30" s="49"/>
      <c r="B30" s="49"/>
      <c r="C30" s="78"/>
      <c r="D30" s="50"/>
      <c r="E30" s="51"/>
      <c r="F30" s="18"/>
      <c r="G30" s="19"/>
      <c r="H30" s="20"/>
      <c r="I30" s="19"/>
      <c r="K30" s="21"/>
      <c r="L30" s="19"/>
      <c r="M30" s="22"/>
      <c r="N30" s="22"/>
      <c r="O30" s="44"/>
      <c r="P30" s="22"/>
      <c r="Q30" s="41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33"/>
      <c r="AN30" s="33"/>
      <c r="AO30" s="33"/>
      <c r="AP30" s="28"/>
      <c r="AQ30" s="10"/>
      <c r="AR30" s="10"/>
      <c r="AS30" s="38"/>
      <c r="AT30" s="46"/>
      <c r="AU30" s="10"/>
      <c r="AV30" s="11"/>
      <c r="AW30" s="46"/>
      <c r="AX30" s="11"/>
      <c r="AY30" s="46"/>
      <c r="AZ30" s="9"/>
      <c r="BA30" s="46"/>
      <c r="BB30" s="10"/>
      <c r="BC30" s="11"/>
      <c r="BD30" s="73"/>
      <c r="BE30" s="11"/>
      <c r="BF30" s="11"/>
      <c r="BG30" s="46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</row>
    <row r="31" spans="1:150" s="8" customFormat="1" ht="13.5" customHeight="1">
      <c r="A31" s="49"/>
      <c r="B31" s="49"/>
      <c r="C31" s="78"/>
      <c r="D31" s="50"/>
      <c r="E31" s="51"/>
      <c r="F31" s="18"/>
      <c r="G31" s="19"/>
      <c r="H31" s="20"/>
      <c r="I31" s="19"/>
      <c r="K31" s="21"/>
      <c r="L31" s="19"/>
      <c r="M31" s="22"/>
      <c r="N31" s="22"/>
      <c r="O31" s="44"/>
      <c r="P31" s="22"/>
      <c r="Q31" s="41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33"/>
      <c r="AN31" s="33"/>
      <c r="AO31" s="33"/>
      <c r="AP31" s="28"/>
      <c r="AQ31" s="10"/>
      <c r="AR31" s="10"/>
      <c r="AS31" s="38"/>
      <c r="AT31" s="46"/>
      <c r="AU31" s="10"/>
      <c r="AV31" s="11"/>
      <c r="AW31" s="46"/>
      <c r="AX31" s="11"/>
      <c r="AY31" s="46"/>
      <c r="AZ31" s="9"/>
      <c r="BA31" s="46"/>
      <c r="BB31" s="10"/>
      <c r="BC31" s="11"/>
      <c r="BD31" s="73"/>
      <c r="BE31" s="11"/>
      <c r="BF31" s="11"/>
      <c r="BG31" s="46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s="8" customFormat="1" ht="13.5" customHeight="1">
      <c r="A32" s="49"/>
      <c r="B32" s="49"/>
      <c r="C32" s="78"/>
      <c r="D32" s="50"/>
      <c r="E32" s="51"/>
      <c r="F32" s="18"/>
      <c r="G32" s="19"/>
      <c r="H32" s="20"/>
      <c r="I32" s="19"/>
      <c r="K32" s="21"/>
      <c r="L32" s="19"/>
      <c r="M32" s="22"/>
      <c r="N32" s="22"/>
      <c r="O32" s="44"/>
      <c r="P32" s="22"/>
      <c r="Q32" s="41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33"/>
      <c r="AN32" s="33"/>
      <c r="AO32" s="33"/>
      <c r="AP32" s="28"/>
      <c r="AQ32" s="10"/>
      <c r="AR32" s="10"/>
      <c r="AS32" s="38"/>
      <c r="AT32" s="46"/>
      <c r="AU32" s="10"/>
      <c r="AV32" s="11"/>
      <c r="AW32" s="46"/>
      <c r="AX32" s="11"/>
      <c r="AY32" s="46"/>
      <c r="AZ32" s="9"/>
      <c r="BA32" s="46"/>
      <c r="BB32" s="10"/>
      <c r="BC32" s="11"/>
      <c r="BD32" s="73"/>
      <c r="BE32" s="11"/>
      <c r="BF32" s="11"/>
      <c r="BG32" s="46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</row>
    <row r="33" spans="1:150" s="8" customFormat="1" ht="13.5" customHeight="1">
      <c r="A33" s="49"/>
      <c r="B33" s="49"/>
      <c r="C33" s="78"/>
      <c r="D33" s="50"/>
      <c r="E33" s="51"/>
      <c r="F33" s="18"/>
      <c r="G33" s="19"/>
      <c r="H33" s="20"/>
      <c r="I33" s="19"/>
      <c r="K33" s="21"/>
      <c r="L33" s="19"/>
      <c r="M33" s="22"/>
      <c r="N33" s="22"/>
      <c r="O33" s="44"/>
      <c r="P33" s="22"/>
      <c r="Q33" s="41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33"/>
      <c r="AN33" s="33"/>
      <c r="AO33" s="33"/>
      <c r="AP33" s="28"/>
      <c r="AQ33" s="10"/>
      <c r="AR33" s="10"/>
      <c r="AS33" s="38"/>
      <c r="AT33" s="46"/>
      <c r="AU33" s="10"/>
      <c r="AV33" s="11"/>
      <c r="AW33" s="46"/>
      <c r="AX33" s="11"/>
      <c r="AY33" s="46"/>
      <c r="AZ33" s="9"/>
      <c r="BA33" s="46"/>
      <c r="BB33" s="10"/>
      <c r="BC33" s="11"/>
      <c r="BD33" s="73"/>
      <c r="BE33" s="11"/>
      <c r="BF33" s="11"/>
      <c r="BG33" s="46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</row>
    <row r="34" spans="1:150" s="8" customFormat="1" ht="13.5" customHeight="1">
      <c r="A34" s="49" t="s">
        <v>55</v>
      </c>
      <c r="B34" s="49"/>
      <c r="C34" s="78"/>
      <c r="D34" s="50"/>
      <c r="E34" s="51"/>
      <c r="F34" s="18"/>
      <c r="G34" s="19"/>
      <c r="H34" s="20"/>
      <c r="I34" s="19"/>
      <c r="K34" s="21"/>
      <c r="L34" s="19"/>
      <c r="M34" s="22"/>
      <c r="N34" s="22"/>
      <c r="O34" s="44"/>
      <c r="P34" s="22"/>
      <c r="Q34" s="41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33"/>
      <c r="AN34" s="33"/>
      <c r="AO34" s="33"/>
      <c r="AP34" s="28"/>
      <c r="AQ34" s="10"/>
      <c r="AR34" s="10"/>
      <c r="AS34" s="38"/>
      <c r="AT34" s="46"/>
      <c r="AU34" s="10"/>
      <c r="AV34" s="11"/>
      <c r="AW34" s="46"/>
      <c r="AX34" s="11"/>
      <c r="AY34" s="46"/>
      <c r="AZ34" s="9"/>
      <c r="BA34" s="46"/>
      <c r="BB34" s="10"/>
      <c r="BC34" s="11"/>
      <c r="BD34" s="73"/>
      <c r="BE34" s="11"/>
      <c r="BF34" s="11"/>
      <c r="BG34" s="46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</row>
    <row r="35" spans="1:150" s="8" customFormat="1" ht="13.5" customHeight="1">
      <c r="A35" s="49"/>
      <c r="B35" s="49"/>
      <c r="C35" s="78"/>
      <c r="D35" s="50"/>
      <c r="E35" s="51"/>
      <c r="F35" s="18"/>
      <c r="G35" s="19"/>
      <c r="H35" s="20"/>
      <c r="I35" s="19"/>
      <c r="K35" s="21"/>
      <c r="L35" s="19"/>
      <c r="M35" s="22"/>
      <c r="N35" s="22"/>
      <c r="O35" s="44"/>
      <c r="P35" s="22"/>
      <c r="Q35" s="41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33"/>
      <c r="AN35" s="33"/>
      <c r="AO35" s="33"/>
      <c r="AP35" s="28"/>
      <c r="AQ35" s="10"/>
      <c r="AR35" s="10"/>
      <c r="AS35" s="38"/>
      <c r="AT35" s="46"/>
      <c r="AU35" s="10"/>
      <c r="AV35" s="11"/>
      <c r="AW35" s="46"/>
      <c r="AX35" s="11"/>
      <c r="AY35" s="46"/>
      <c r="AZ35" s="9"/>
      <c r="BA35" s="46"/>
      <c r="BB35" s="10"/>
      <c r="BC35" s="11"/>
      <c r="BD35" s="73"/>
      <c r="BE35" s="11"/>
      <c r="BF35" s="11"/>
      <c r="BG35" s="46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</row>
    <row r="36" spans="1:150" s="8" customFormat="1" ht="13.5" customHeight="1">
      <c r="A36" s="49"/>
      <c r="B36" s="49"/>
      <c r="C36" s="78"/>
      <c r="D36" s="50"/>
      <c r="E36" s="51"/>
      <c r="F36" s="18"/>
      <c r="G36" s="19"/>
      <c r="H36" s="20"/>
      <c r="I36" s="19"/>
      <c r="K36" s="21"/>
      <c r="L36" s="19"/>
      <c r="M36" s="22"/>
      <c r="N36" s="22"/>
      <c r="O36" s="44"/>
      <c r="P36" s="22"/>
      <c r="Q36" s="41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33"/>
      <c r="AN36" s="33"/>
      <c r="AO36" s="33"/>
      <c r="AP36" s="28"/>
      <c r="AQ36" s="10"/>
      <c r="AR36" s="10"/>
      <c r="AS36" s="38"/>
      <c r="AT36" s="46"/>
      <c r="AU36" s="10"/>
      <c r="AV36" s="11"/>
      <c r="AW36" s="46"/>
      <c r="AX36" s="11"/>
      <c r="AY36" s="46"/>
      <c r="AZ36" s="9"/>
      <c r="BA36" s="46"/>
      <c r="BB36" s="10"/>
      <c r="BC36" s="11"/>
      <c r="BD36" s="73"/>
      <c r="BE36" s="11"/>
      <c r="BF36" s="11"/>
      <c r="BG36" s="46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</row>
  </sheetData>
  <sheetProtection/>
  <mergeCells count="12">
    <mergeCell ref="BB3:BD3"/>
    <mergeCell ref="BF3:BG3"/>
    <mergeCell ref="A1:K1"/>
    <mergeCell ref="AM1:AZ1"/>
    <mergeCell ref="G3:I3"/>
    <mergeCell ref="L3:M3"/>
    <mergeCell ref="N3:O3"/>
    <mergeCell ref="P3:Q3"/>
    <mergeCell ref="AQ3:AT3"/>
    <mergeCell ref="AU3:AW3"/>
    <mergeCell ref="AX3:AY3"/>
    <mergeCell ref="AZ3:BA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Krimi</cp:lastModifiedBy>
  <cp:lastPrinted>2007-09-10T08:19:29Z</cp:lastPrinted>
  <dcterms:created xsi:type="dcterms:W3CDTF">2000-04-20T06:06:45Z</dcterms:created>
  <dcterms:modified xsi:type="dcterms:W3CDTF">2007-09-10T08:24:03Z</dcterms:modified>
  <cp:category/>
  <cp:version/>
  <cp:contentType/>
  <cp:contentStatus/>
</cp:coreProperties>
</file>