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0"/>
  </bookViews>
  <sheets>
    <sheet name="Multi" sheetId="1" r:id="rId1"/>
    <sheet name="Einzelwertung" sheetId="2" r:id="rId2"/>
    <sheet name="Mannschaft" sheetId="3" r:id="rId3"/>
  </sheets>
  <definedNames>
    <definedName name="_xlnm.Print_Titles" localSheetId="1">'Einzelwertung'!$1:$8</definedName>
    <definedName name="_xlnm.Print_Titles" localSheetId="2">'Mannschaft'!$2:$8</definedName>
  </definedNames>
  <calcPr fullCalcOnLoad="1"/>
</workbook>
</file>

<file path=xl/sharedStrings.xml><?xml version="1.0" encoding="utf-8"?>
<sst xmlns="http://schemas.openxmlformats.org/spreadsheetml/2006/main" count="604" uniqueCount="155">
  <si>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</si>
  <si>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</si>
  <si>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</si>
  <si>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</si>
  <si>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</si>
  <si>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</si>
  <si>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</si>
  <si>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</si>
  <si>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</si>
  <si>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</si>
  <si>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</si>
  <si>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</si>
  <si>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</si>
  <si>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</si>
  <si>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</si>
  <si>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</si>
  <si>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</si>
  <si>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</si>
  <si>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Mannschaftswertung</t>
  </si>
  <si>
    <t>SC Borussia Friedrichsf.</t>
  </si>
  <si>
    <t>Manfred</t>
  </si>
  <si>
    <t>Markus</t>
  </si>
  <si>
    <t>Schulz</t>
  </si>
  <si>
    <t>Steffen</t>
  </si>
  <si>
    <t>Reiß</t>
  </si>
  <si>
    <t>DAV Castingzentrum</t>
  </si>
  <si>
    <t>Lutz</t>
  </si>
  <si>
    <t>Gath</t>
  </si>
  <si>
    <t>Benjamin</t>
  </si>
  <si>
    <t>Demin</t>
  </si>
  <si>
    <t>Daniel</t>
  </si>
  <si>
    <t>AJM</t>
  </si>
  <si>
    <t>BJM</t>
  </si>
  <si>
    <t>Paege</t>
  </si>
  <si>
    <t>Oliver</t>
  </si>
  <si>
    <t>S</t>
  </si>
  <si>
    <t>Nowak</t>
  </si>
  <si>
    <t>Berlin, Sporthalle Alfred - Kowalke - Strasse</t>
  </si>
  <si>
    <t>Andreas</t>
  </si>
  <si>
    <t>AJW</t>
  </si>
  <si>
    <t>Evgeni</t>
  </si>
  <si>
    <t>LD</t>
  </si>
  <si>
    <t>LV Berlin-Brandenburg</t>
  </si>
  <si>
    <t>AV Zeuthen</t>
  </si>
  <si>
    <t>Winfried</t>
  </si>
  <si>
    <t>Christoph</t>
  </si>
  <si>
    <t>AV Krakow am See</t>
  </si>
  <si>
    <t>Trost</t>
  </si>
  <si>
    <t>Olaf</t>
  </si>
  <si>
    <t>Baumann</t>
  </si>
  <si>
    <t>DJM</t>
  </si>
  <si>
    <t>Wölk</t>
  </si>
  <si>
    <t>Jeanette</t>
  </si>
  <si>
    <t>Gabrielczyk</t>
  </si>
  <si>
    <t>Weigel</t>
  </si>
  <si>
    <t>Thomas</t>
  </si>
  <si>
    <t>Petri Heil Gützkow</t>
  </si>
  <si>
    <t>Eberhardt</t>
  </si>
  <si>
    <t>Wolfgang</t>
  </si>
  <si>
    <t>Kurki</t>
  </si>
  <si>
    <t>Jan</t>
  </si>
  <si>
    <t>Merten</t>
  </si>
  <si>
    <t>Tim</t>
  </si>
  <si>
    <t>Händel</t>
  </si>
  <si>
    <t>Anne-Kristin</t>
  </si>
  <si>
    <t>Korinna</t>
  </si>
  <si>
    <t>Michelle</t>
  </si>
  <si>
    <t>DJW</t>
  </si>
  <si>
    <t>Fischer</t>
  </si>
  <si>
    <t>SAV 1947</t>
  </si>
  <si>
    <t>Tröger</t>
  </si>
  <si>
    <t>Kevin</t>
  </si>
  <si>
    <t>Erdmann</t>
  </si>
  <si>
    <t>Gabi</t>
  </si>
  <si>
    <t>Andrea</t>
  </si>
  <si>
    <t>SD</t>
  </si>
  <si>
    <t>Dana</t>
  </si>
  <si>
    <t>Waschnig</t>
  </si>
  <si>
    <t>Thorsten</t>
  </si>
  <si>
    <t>Michael</t>
  </si>
  <si>
    <t>AF Hohenschönhausen</t>
  </si>
  <si>
    <t>VDSF</t>
  </si>
  <si>
    <t>DAV</t>
  </si>
  <si>
    <t>Roch</t>
  </si>
  <si>
    <t>Brückner</t>
  </si>
  <si>
    <t>David</t>
  </si>
  <si>
    <t>Ralf</t>
  </si>
  <si>
    <t>Sabine</t>
  </si>
  <si>
    <t>Zepke</t>
  </si>
  <si>
    <t>Kehr</t>
  </si>
  <si>
    <t>AV Lichtenberg 1999</t>
  </si>
  <si>
    <t>OG Hessenwinkel</t>
  </si>
  <si>
    <t>Petra</t>
  </si>
  <si>
    <t>Wolkenstein</t>
  </si>
  <si>
    <t>Kaersten</t>
  </si>
  <si>
    <t>Eric</t>
  </si>
  <si>
    <t>Frahm</t>
  </si>
  <si>
    <t>Götze</t>
  </si>
  <si>
    <t>Anika</t>
  </si>
  <si>
    <t>Fickert</t>
  </si>
  <si>
    <t>Jaap</t>
  </si>
  <si>
    <t>Tobias</t>
  </si>
  <si>
    <t>Marcel</t>
  </si>
  <si>
    <t>Menk</t>
  </si>
  <si>
    <t>Kenny</t>
  </si>
  <si>
    <t>Mann</t>
  </si>
  <si>
    <t>Dietwald</t>
  </si>
  <si>
    <t>Ludwigslust</t>
  </si>
  <si>
    <t>Demmin</t>
  </si>
  <si>
    <t>Ahlgrimm</t>
  </si>
  <si>
    <t>Jenny</t>
  </si>
  <si>
    <t>Scheck</t>
  </si>
  <si>
    <t>Maximilian</t>
  </si>
  <si>
    <t>Hoth</t>
  </si>
  <si>
    <t>Felix</t>
  </si>
  <si>
    <t xml:space="preserve">Nr. </t>
  </si>
  <si>
    <t>Dustin</t>
  </si>
  <si>
    <t>Kühn</t>
  </si>
  <si>
    <t>Hüter</t>
  </si>
  <si>
    <t>Torsten</t>
  </si>
  <si>
    <t>BJW</t>
  </si>
  <si>
    <t>Jörß</t>
  </si>
  <si>
    <t>Schmidt</t>
  </si>
  <si>
    <t>Matthes</t>
  </si>
  <si>
    <t>Katharina</t>
  </si>
  <si>
    <t>Dominik</t>
  </si>
  <si>
    <t>Schirrmann</t>
  </si>
  <si>
    <t xml:space="preserve">Ergebnisliste 8. Hallenpokal "Berliner Bär" im Castingsport am 16. Februar 2008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</si>
  <si>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</si>
  <si>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</si>
  <si>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</si>
  <si>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</si>
  <si>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</si>
  <si>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</si>
  <si>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</si>
  <si>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</si>
  <si>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</si>
  <si>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</si>
  <si>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</si>
  <si>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</si>
  <si>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</si>
  <si>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</si>
  <si>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Kranz</t>
  </si>
  <si>
    <t>Mathias</t>
  </si>
  <si>
    <t>Jugend</t>
  </si>
  <si>
    <t>Senioren</t>
  </si>
  <si>
    <t>männl/weibl.</t>
  </si>
  <si>
    <t>Leistungsklasse männl./weibl.</t>
  </si>
  <si>
    <t>Jugend A männl./weibl.</t>
  </si>
  <si>
    <t>Jugend B männl./weibl.</t>
  </si>
  <si>
    <t>Jugend D männl.weibl.</t>
  </si>
  <si>
    <t>Disz.8 Multi-Ziel</t>
  </si>
  <si>
    <t xml:space="preserve">Disz.3+4 </t>
  </si>
  <si>
    <t xml:space="preserve">       10.</t>
  </si>
  <si>
    <t xml:space="preserve">       11.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</si>
</sst>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 Narrow"/>
      <family val="0"/>
    </font>
    <font>
      <b/>
      <sz val="10"/>
      <color indexed="12"/>
      <name val="Arial"/>
      <family val="2"/>
    </font>
    <font>
      <b/>
      <sz val="10"/>
      <color indexed="12"/>
      <name val="Arial Narrow"/>
      <family val="0"/>
    </font>
    <font>
      <sz val="9"/>
      <color indexed="12"/>
      <name val="Arial"/>
      <family val="2"/>
    </font>
    <font>
      <sz val="10"/>
      <color indexed="12"/>
      <name val="Arial Narrow"/>
      <family val="0"/>
    </font>
    <font>
      <b/>
      <sz val="12"/>
      <color indexed="12"/>
      <name val="Arial Narrow"/>
      <family val="0"/>
    </font>
    <font>
      <sz val="8"/>
      <color indexed="12"/>
      <name val="Arial Narrow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3" fontId="8" fillId="0" borderId="0" xfId="0" applyNumberFormat="1" applyFont="1" applyFill="1" applyBorder="1" applyAlignment="1" applyProtection="1">
      <alignment shrinkToFi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horizontal="left" shrinkToFi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10" xfId="0" applyNumberFormat="1" applyFont="1" applyFill="1" applyBorder="1" applyAlignment="1" applyProtection="1">
      <alignment/>
      <protection/>
    </xf>
    <xf numFmtId="0" fontId="36" fillId="0" borderId="1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3" fontId="36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3">
      <selection activeCell="D24" sqref="D24"/>
    </sheetView>
  </sheetViews>
  <sheetFormatPr defaultColWidth="11.421875" defaultRowHeight="12.75"/>
  <cols>
    <col min="1" max="1" width="12.7109375" style="4" customWidth="1"/>
    <col min="2" max="2" width="11.57421875" style="4" customWidth="1"/>
    <col min="3" max="3" width="22.140625" style="4" customWidth="1"/>
    <col min="4" max="4" width="6.7109375" style="5" customWidth="1"/>
    <col min="5" max="5" width="6.57421875" style="4" customWidth="1"/>
    <col min="6" max="6" width="6.8515625" style="4" customWidth="1"/>
  </cols>
  <sheetData>
    <row r="1" spans="4:7" s="1" customFormat="1" ht="12.75">
      <c r="D1" s="2"/>
      <c r="F1" s="3"/>
      <c r="G1" s="16"/>
    </row>
    <row r="2" spans="1:7" s="4" customFormat="1" ht="12.75">
      <c r="A2" s="47" t="s">
        <v>127</v>
      </c>
      <c r="B2" s="47"/>
      <c r="C2" s="47"/>
      <c r="D2" s="47"/>
      <c r="E2" s="47"/>
      <c r="F2" s="47"/>
      <c r="G2" s="47"/>
    </row>
    <row r="3" spans="1:7" s="4" customFormat="1" ht="12.75">
      <c r="A3" s="47" t="s">
        <v>37</v>
      </c>
      <c r="B3" s="47"/>
      <c r="C3" s="47"/>
      <c r="D3" s="47"/>
      <c r="E3" s="9"/>
      <c r="F3" s="9"/>
      <c r="G3" s="14"/>
    </row>
    <row r="4" spans="1:7" s="4" customFormat="1" ht="15.75">
      <c r="A4" s="46" t="s">
        <v>151</v>
      </c>
      <c r="B4" s="9"/>
      <c r="C4" s="9"/>
      <c r="D4" s="13"/>
      <c r="E4" s="9"/>
      <c r="F4" s="9"/>
      <c r="G4" s="14"/>
    </row>
    <row r="5" spans="1:7" ht="12.75">
      <c r="A5" s="4" t="s">
        <v>0</v>
      </c>
      <c r="B5" s="4" t="s">
        <v>1</v>
      </c>
      <c r="C5" s="4" t="s">
        <v>2</v>
      </c>
      <c r="D5" s="5" t="s">
        <v>3</v>
      </c>
      <c r="E5" s="4" t="s">
        <v>16</v>
      </c>
      <c r="F5" s="4" t="s">
        <v>12</v>
      </c>
      <c r="G5" s="20"/>
    </row>
    <row r="6" spans="5:7" ht="12.75">
      <c r="E6" s="4" t="s">
        <v>9</v>
      </c>
      <c r="G6" s="20"/>
    </row>
    <row r="7" ht="12.75">
      <c r="G7" s="20"/>
    </row>
    <row r="8" spans="1:7" ht="12.75">
      <c r="A8" s="4" t="s">
        <v>29</v>
      </c>
      <c r="B8" s="4" t="s">
        <v>40</v>
      </c>
      <c r="C8" s="4" t="s">
        <v>19</v>
      </c>
      <c r="D8" s="5" t="s">
        <v>31</v>
      </c>
      <c r="E8" s="4">
        <v>85</v>
      </c>
      <c r="F8" s="44">
        <v>1</v>
      </c>
      <c r="G8" s="20"/>
    </row>
    <row r="9" spans="1:7" ht="12.75">
      <c r="A9" s="4" t="s">
        <v>54</v>
      </c>
      <c r="B9" s="4" t="s">
        <v>55</v>
      </c>
      <c r="C9" s="4" t="s">
        <v>19</v>
      </c>
      <c r="D9" s="5" t="s">
        <v>13</v>
      </c>
      <c r="E9" s="4">
        <v>80</v>
      </c>
      <c r="F9" s="44">
        <v>2</v>
      </c>
      <c r="G9" s="20"/>
    </row>
    <row r="10" spans="1:7" ht="12.75">
      <c r="A10" s="4" t="s">
        <v>27</v>
      </c>
      <c r="B10" s="4" t="s">
        <v>28</v>
      </c>
      <c r="C10" s="4" t="s">
        <v>19</v>
      </c>
      <c r="D10" s="5" t="s">
        <v>13</v>
      </c>
      <c r="E10" s="4">
        <v>80</v>
      </c>
      <c r="F10" s="44">
        <v>3</v>
      </c>
      <c r="G10" s="20"/>
    </row>
    <row r="11" spans="1:6" ht="12.75">
      <c r="A11" s="4" t="s">
        <v>123</v>
      </c>
      <c r="B11" s="4" t="s">
        <v>124</v>
      </c>
      <c r="C11" s="4" t="s">
        <v>42</v>
      </c>
      <c r="D11" s="5" t="s">
        <v>41</v>
      </c>
      <c r="E11" s="4">
        <v>75</v>
      </c>
      <c r="F11" s="44">
        <v>4</v>
      </c>
    </row>
    <row r="12" spans="1:7" ht="12.75">
      <c r="A12" s="4" t="s">
        <v>7</v>
      </c>
      <c r="B12" s="4" t="s">
        <v>8</v>
      </c>
      <c r="C12" s="4" t="s">
        <v>19</v>
      </c>
      <c r="D12" s="5" t="s">
        <v>35</v>
      </c>
      <c r="E12" s="4">
        <v>65</v>
      </c>
      <c r="F12" s="44">
        <v>5</v>
      </c>
      <c r="G12" s="20"/>
    </row>
    <row r="13" spans="1:7" ht="12.75">
      <c r="A13" s="4" t="s">
        <v>36</v>
      </c>
      <c r="B13" s="4" t="s">
        <v>26</v>
      </c>
      <c r="C13" s="4" t="s">
        <v>19</v>
      </c>
      <c r="D13" s="5" t="s">
        <v>35</v>
      </c>
      <c r="E13" s="4">
        <v>55</v>
      </c>
      <c r="F13" s="44">
        <v>6</v>
      </c>
      <c r="G13" s="20"/>
    </row>
    <row r="14" spans="1:7" ht="12.75">
      <c r="A14" s="4" t="s">
        <v>33</v>
      </c>
      <c r="B14" s="4" t="s">
        <v>34</v>
      </c>
      <c r="C14" s="4" t="s">
        <v>19</v>
      </c>
      <c r="D14" s="5" t="s">
        <v>13</v>
      </c>
      <c r="E14" s="4">
        <v>55</v>
      </c>
      <c r="F14" s="44">
        <v>6</v>
      </c>
      <c r="G14" s="20"/>
    </row>
    <row r="15" spans="1:6" ht="12.75">
      <c r="A15" s="4" t="s">
        <v>84</v>
      </c>
      <c r="B15" s="4" t="s">
        <v>85</v>
      </c>
      <c r="C15" s="4" t="s">
        <v>19</v>
      </c>
      <c r="D15" s="5" t="s">
        <v>32</v>
      </c>
      <c r="E15" s="4">
        <v>50</v>
      </c>
      <c r="F15" s="44">
        <v>7</v>
      </c>
    </row>
    <row r="16" spans="1:7" ht="12.75">
      <c r="A16" s="4" t="s">
        <v>51</v>
      </c>
      <c r="B16" s="4" t="s">
        <v>44</v>
      </c>
      <c r="C16" s="4" t="s">
        <v>43</v>
      </c>
      <c r="D16" s="5" t="s">
        <v>35</v>
      </c>
      <c r="E16" s="4">
        <v>45</v>
      </c>
      <c r="F16" s="44">
        <v>8</v>
      </c>
      <c r="G16" s="20"/>
    </row>
    <row r="17" spans="1:7" ht="12.75">
      <c r="A17" s="4" t="s">
        <v>22</v>
      </c>
      <c r="B17" s="4" t="s">
        <v>23</v>
      </c>
      <c r="C17" s="4" t="s">
        <v>25</v>
      </c>
      <c r="D17" s="5" t="s">
        <v>13</v>
      </c>
      <c r="E17" s="4">
        <v>40</v>
      </c>
      <c r="F17" s="44">
        <v>9</v>
      </c>
      <c r="G17" s="20"/>
    </row>
    <row r="18" spans="1:6" ht="12.75">
      <c r="A18" s="4" t="s">
        <v>57</v>
      </c>
      <c r="B18" s="4" t="s">
        <v>58</v>
      </c>
      <c r="C18" s="4" t="s">
        <v>56</v>
      </c>
      <c r="D18" s="5" t="s">
        <v>35</v>
      </c>
      <c r="E18" s="4">
        <v>35</v>
      </c>
      <c r="F18" s="44" t="s">
        <v>153</v>
      </c>
    </row>
    <row r="19" spans="1:6" ht="12.75">
      <c r="A19" s="4" t="s">
        <v>118</v>
      </c>
      <c r="B19" s="4" t="s">
        <v>119</v>
      </c>
      <c r="C19" s="4" t="s">
        <v>43</v>
      </c>
      <c r="D19" s="5" t="s">
        <v>13</v>
      </c>
      <c r="E19" s="4">
        <v>15</v>
      </c>
      <c r="F19" s="44" t="s">
        <v>154</v>
      </c>
    </row>
  </sheetData>
  <sheetProtection/>
  <mergeCells count="2">
    <mergeCell ref="A2:G2"/>
    <mergeCell ref="A3:D3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25">
      <selection activeCell="D4" sqref="D4"/>
    </sheetView>
  </sheetViews>
  <sheetFormatPr defaultColWidth="10.00390625" defaultRowHeight="12.75"/>
  <cols>
    <col min="1" max="1" width="5.140625" style="2" customWidth="1"/>
    <col min="2" max="2" width="12.7109375" style="4" customWidth="1"/>
    <col min="3" max="3" width="11.57421875" style="4" customWidth="1"/>
    <col min="4" max="4" width="21.421875" style="4" customWidth="1"/>
    <col min="5" max="5" width="5.140625" style="7" customWidth="1"/>
    <col min="6" max="6" width="6.7109375" style="5" customWidth="1"/>
    <col min="7" max="7" width="6.28125" style="2" customWidth="1"/>
    <col min="8" max="8" width="8.28125" style="18" customWidth="1"/>
    <col min="9" max="9" width="7.421875" style="18" customWidth="1"/>
    <col min="10" max="10" width="8.00390625" style="1" customWidth="1"/>
    <col min="11" max="11" width="6.00390625" style="16" customWidth="1"/>
    <col min="12" max="14" width="10.00390625" style="1" customWidth="1"/>
    <col min="15" max="15" width="10.421875" style="1" customWidth="1"/>
    <col min="16" max="16384" width="10.00390625" style="1" customWidth="1"/>
  </cols>
  <sheetData>
    <row r="1" spans="1:11" s="12" customFormat="1" ht="12.75">
      <c r="A1" s="13"/>
      <c r="B1" s="12" t="s">
        <v>127</v>
      </c>
      <c r="E1" s="26"/>
      <c r="F1" s="13"/>
      <c r="G1" s="13"/>
      <c r="H1" s="19"/>
      <c r="I1" s="19"/>
      <c r="K1" s="15"/>
    </row>
    <row r="2" spans="1:11" s="12" customFormat="1" ht="12.75">
      <c r="A2" s="13"/>
      <c r="B2" s="12" t="s">
        <v>37</v>
      </c>
      <c r="E2" s="26"/>
      <c r="F2" s="13"/>
      <c r="G2" s="13"/>
      <c r="H2" s="19"/>
      <c r="I2" s="19"/>
      <c r="K2" s="15"/>
    </row>
    <row r="3" spans="1:11" s="12" customFormat="1" ht="12.75">
      <c r="A3" s="13"/>
      <c r="B3" s="4"/>
      <c r="C3" s="4"/>
      <c r="D3" s="4"/>
      <c r="E3" s="7"/>
      <c r="F3" s="5"/>
      <c r="G3" s="13"/>
      <c r="H3" s="19"/>
      <c r="I3" s="19"/>
      <c r="K3" s="15"/>
    </row>
    <row r="4" spans="1:12" s="12" customFormat="1" ht="15.75">
      <c r="A4" s="13"/>
      <c r="B4" s="43" t="s">
        <v>17</v>
      </c>
      <c r="C4" s="45"/>
      <c r="D4" s="43" t="s">
        <v>152</v>
      </c>
      <c r="E4" s="7"/>
      <c r="F4" s="5"/>
      <c r="G4" s="13"/>
      <c r="H4" s="19"/>
      <c r="I4" s="19"/>
      <c r="K4" s="15"/>
      <c r="L4" s="12" t="s">
        <v>9</v>
      </c>
    </row>
    <row r="5" spans="1:11" s="12" customFormat="1" ht="12.75">
      <c r="A5" s="13"/>
      <c r="B5" s="4"/>
      <c r="C5" s="4"/>
      <c r="D5" s="4"/>
      <c r="E5" s="7"/>
      <c r="F5" s="5"/>
      <c r="G5" s="13"/>
      <c r="H5" s="19"/>
      <c r="I5" s="19"/>
      <c r="K5" s="15"/>
    </row>
    <row r="6" spans="1:11" s="4" customFormat="1" ht="12.75">
      <c r="A6" s="5" t="s">
        <v>115</v>
      </c>
      <c r="B6" s="4" t="s">
        <v>0</v>
      </c>
      <c r="C6" s="4" t="s">
        <v>1</v>
      </c>
      <c r="D6" s="4" t="s">
        <v>2</v>
      </c>
      <c r="E6" s="7"/>
      <c r="F6" s="5" t="s">
        <v>3</v>
      </c>
      <c r="G6" s="11" t="s">
        <v>14</v>
      </c>
      <c r="H6" s="24" t="s">
        <v>4</v>
      </c>
      <c r="I6" s="24" t="s">
        <v>4</v>
      </c>
      <c r="J6" s="7" t="s">
        <v>10</v>
      </c>
      <c r="K6" s="20" t="s">
        <v>12</v>
      </c>
    </row>
    <row r="7" spans="1:11" s="4" customFormat="1" ht="15.75">
      <c r="A7" s="5"/>
      <c r="B7" s="43" t="s">
        <v>148</v>
      </c>
      <c r="E7" s="7"/>
      <c r="F7" s="5"/>
      <c r="G7" s="11" t="s">
        <v>15</v>
      </c>
      <c r="H7" s="24" t="s">
        <v>5</v>
      </c>
      <c r="I7" s="24" t="s">
        <v>6</v>
      </c>
      <c r="J7" s="7" t="s">
        <v>11</v>
      </c>
      <c r="K7" s="20"/>
    </row>
    <row r="8" spans="1:11" s="4" customFormat="1" ht="12.75">
      <c r="A8" s="5">
        <v>5</v>
      </c>
      <c r="B8" s="4" t="s">
        <v>29</v>
      </c>
      <c r="C8" s="4" t="s">
        <v>40</v>
      </c>
      <c r="D8" s="4" t="s">
        <v>19</v>
      </c>
      <c r="E8" s="7" t="s">
        <v>81</v>
      </c>
      <c r="F8" s="5" t="s">
        <v>31</v>
      </c>
      <c r="G8" s="5">
        <v>101</v>
      </c>
      <c r="H8" s="17">
        <v>100</v>
      </c>
      <c r="I8" s="17">
        <v>95</v>
      </c>
      <c r="J8" s="4">
        <f aca="true" t="shared" si="0" ref="J8:J14">H8+I8</f>
        <v>195</v>
      </c>
      <c r="K8" s="15">
        <v>1</v>
      </c>
    </row>
    <row r="9" spans="1:11" s="4" customFormat="1" ht="12.75">
      <c r="A9" s="5">
        <v>47</v>
      </c>
      <c r="B9" s="4" t="s">
        <v>68</v>
      </c>
      <c r="C9" s="4" t="s">
        <v>21</v>
      </c>
      <c r="D9" s="4" t="s">
        <v>69</v>
      </c>
      <c r="E9" s="7" t="s">
        <v>81</v>
      </c>
      <c r="F9" s="5" t="s">
        <v>31</v>
      </c>
      <c r="G9" s="5">
        <v>104</v>
      </c>
      <c r="H9" s="17">
        <v>98</v>
      </c>
      <c r="I9" s="17">
        <v>65</v>
      </c>
      <c r="J9" s="4">
        <f t="shared" si="0"/>
        <v>163</v>
      </c>
      <c r="K9" s="15">
        <v>2</v>
      </c>
    </row>
    <row r="10" spans="1:11" s="4" customFormat="1" ht="12.75">
      <c r="A10" s="5">
        <v>1</v>
      </c>
      <c r="B10" s="4" t="s">
        <v>49</v>
      </c>
      <c r="C10" s="4" t="s">
        <v>30</v>
      </c>
      <c r="D10" s="4" t="s">
        <v>46</v>
      </c>
      <c r="E10" s="7" t="s">
        <v>81</v>
      </c>
      <c r="F10" s="5" t="s">
        <v>31</v>
      </c>
      <c r="G10" s="5">
        <v>107</v>
      </c>
      <c r="H10" s="17">
        <v>84</v>
      </c>
      <c r="I10" s="17">
        <v>75</v>
      </c>
      <c r="J10" s="4">
        <f t="shared" si="0"/>
        <v>159</v>
      </c>
      <c r="K10" s="15">
        <v>3</v>
      </c>
    </row>
    <row r="11" spans="1:11" s="4" customFormat="1" ht="12.75">
      <c r="A11" s="5">
        <v>77</v>
      </c>
      <c r="B11" s="4" t="s">
        <v>121</v>
      </c>
      <c r="C11" s="4" t="s">
        <v>71</v>
      </c>
      <c r="D11" s="4" t="s">
        <v>46</v>
      </c>
      <c r="E11" s="7" t="s">
        <v>81</v>
      </c>
      <c r="F11" s="5" t="s">
        <v>31</v>
      </c>
      <c r="G11" s="5">
        <v>107</v>
      </c>
      <c r="H11" s="17">
        <v>76</v>
      </c>
      <c r="I11" s="17">
        <v>65</v>
      </c>
      <c r="J11" s="4">
        <f t="shared" si="0"/>
        <v>141</v>
      </c>
      <c r="K11" s="15">
        <v>4</v>
      </c>
    </row>
    <row r="12" spans="1:13" ht="12.75">
      <c r="A12" s="5">
        <v>42</v>
      </c>
      <c r="B12" s="4" t="s">
        <v>63</v>
      </c>
      <c r="C12" s="4" t="s">
        <v>64</v>
      </c>
      <c r="D12" s="4" t="s">
        <v>43</v>
      </c>
      <c r="E12" s="7" t="s">
        <v>82</v>
      </c>
      <c r="F12" s="5" t="s">
        <v>39</v>
      </c>
      <c r="G12" s="5">
        <v>103</v>
      </c>
      <c r="H12" s="17">
        <v>74</v>
      </c>
      <c r="I12" s="17">
        <v>55</v>
      </c>
      <c r="J12" s="4">
        <f t="shared" si="0"/>
        <v>129</v>
      </c>
      <c r="K12" s="15">
        <v>5</v>
      </c>
      <c r="L12" s="4"/>
      <c r="M12" s="4"/>
    </row>
    <row r="13" spans="1:11" s="4" customFormat="1" ht="12.75">
      <c r="A13" s="5">
        <v>18</v>
      </c>
      <c r="B13" s="4" t="s">
        <v>99</v>
      </c>
      <c r="C13" s="4" t="s">
        <v>143</v>
      </c>
      <c r="D13" s="4" t="s">
        <v>107</v>
      </c>
      <c r="E13" s="7" t="s">
        <v>81</v>
      </c>
      <c r="F13" s="5" t="s">
        <v>31</v>
      </c>
      <c r="G13" s="5">
        <v>108</v>
      </c>
      <c r="H13" s="17">
        <v>58</v>
      </c>
      <c r="I13" s="17">
        <v>35</v>
      </c>
      <c r="J13" s="4">
        <f t="shared" si="0"/>
        <v>93</v>
      </c>
      <c r="K13" s="15">
        <v>6</v>
      </c>
    </row>
    <row r="14" spans="1:11" s="4" customFormat="1" ht="12.75">
      <c r="A14" s="5">
        <v>19</v>
      </c>
      <c r="B14" s="4" t="s">
        <v>100</v>
      </c>
      <c r="C14" s="4" t="s">
        <v>101</v>
      </c>
      <c r="D14" s="4" t="s">
        <v>107</v>
      </c>
      <c r="E14" s="7" t="s">
        <v>81</v>
      </c>
      <c r="F14" s="5" t="s">
        <v>31</v>
      </c>
      <c r="G14" s="5">
        <v>108</v>
      </c>
      <c r="H14" s="17">
        <v>48</v>
      </c>
      <c r="I14" s="17">
        <v>25</v>
      </c>
      <c r="J14" s="4">
        <f t="shared" si="0"/>
        <v>73</v>
      </c>
      <c r="K14" s="15">
        <v>7</v>
      </c>
    </row>
    <row r="15" spans="1:13" ht="15.75">
      <c r="A15" s="5"/>
      <c r="B15" s="43" t="s">
        <v>149</v>
      </c>
      <c r="G15" s="5"/>
      <c r="H15" s="17"/>
      <c r="I15" s="17"/>
      <c r="J15" s="4"/>
      <c r="K15" s="15"/>
      <c r="L15" s="4"/>
      <c r="M15" s="4"/>
    </row>
    <row r="16" spans="1:11" s="4" customFormat="1" ht="12.75">
      <c r="A16" s="5">
        <v>6</v>
      </c>
      <c r="B16" s="4" t="s">
        <v>84</v>
      </c>
      <c r="C16" s="4" t="s">
        <v>85</v>
      </c>
      <c r="D16" s="4" t="s">
        <v>19</v>
      </c>
      <c r="E16" s="7" t="s">
        <v>81</v>
      </c>
      <c r="F16" s="5" t="s">
        <v>32</v>
      </c>
      <c r="G16" s="5">
        <v>101</v>
      </c>
      <c r="H16" s="17">
        <v>90</v>
      </c>
      <c r="I16" s="17">
        <v>100</v>
      </c>
      <c r="J16" s="4">
        <f>H16+I16</f>
        <v>190</v>
      </c>
      <c r="K16" s="15">
        <v>1</v>
      </c>
    </row>
    <row r="17" spans="1:11" s="4" customFormat="1" ht="12.75">
      <c r="A17" s="5">
        <v>55</v>
      </c>
      <c r="B17" s="4" t="s">
        <v>70</v>
      </c>
      <c r="C17" s="4" t="s">
        <v>71</v>
      </c>
      <c r="D17" s="4" t="s">
        <v>69</v>
      </c>
      <c r="E17" s="7" t="s">
        <v>81</v>
      </c>
      <c r="F17" s="5" t="s">
        <v>32</v>
      </c>
      <c r="G17" s="5">
        <v>104</v>
      </c>
      <c r="H17" s="17">
        <v>72</v>
      </c>
      <c r="I17" s="17">
        <v>65</v>
      </c>
      <c r="J17" s="4">
        <f>H17+I17</f>
        <v>137</v>
      </c>
      <c r="K17" s="15">
        <v>2</v>
      </c>
    </row>
    <row r="18" spans="1:11" s="4" customFormat="1" ht="12.75">
      <c r="A18" s="5">
        <v>3</v>
      </c>
      <c r="B18" s="4" t="s">
        <v>122</v>
      </c>
      <c r="C18" s="4" t="s">
        <v>23</v>
      </c>
      <c r="D18" s="4" t="s">
        <v>46</v>
      </c>
      <c r="E18" s="7" t="s">
        <v>81</v>
      </c>
      <c r="F18" s="5" t="s">
        <v>32</v>
      </c>
      <c r="G18" s="5">
        <v>11</v>
      </c>
      <c r="H18" s="17">
        <v>70</v>
      </c>
      <c r="I18" s="17">
        <v>40</v>
      </c>
      <c r="J18" s="4">
        <f>H18+I18</f>
        <v>110</v>
      </c>
      <c r="K18" s="15">
        <v>3</v>
      </c>
    </row>
    <row r="19" spans="1:11" s="4" customFormat="1" ht="12.75">
      <c r="A19" s="5">
        <v>41</v>
      </c>
      <c r="B19" s="4" t="s">
        <v>63</v>
      </c>
      <c r="C19" s="4" t="s">
        <v>65</v>
      </c>
      <c r="D19" s="4" t="s">
        <v>43</v>
      </c>
      <c r="E19" s="7" t="s">
        <v>82</v>
      </c>
      <c r="F19" s="5" t="s">
        <v>120</v>
      </c>
      <c r="G19" s="5">
        <v>103</v>
      </c>
      <c r="H19" s="17">
        <v>58</v>
      </c>
      <c r="I19" s="17">
        <v>50</v>
      </c>
      <c r="J19" s="4">
        <f>H19+I19</f>
        <v>108</v>
      </c>
      <c r="K19" s="15">
        <v>4</v>
      </c>
    </row>
    <row r="20" spans="1:11" s="4" customFormat="1" ht="12.75">
      <c r="A20" s="5">
        <v>29</v>
      </c>
      <c r="B20" s="4" t="s">
        <v>113</v>
      </c>
      <c r="C20" s="4" t="s">
        <v>114</v>
      </c>
      <c r="D20" s="4" t="s">
        <v>108</v>
      </c>
      <c r="E20" s="7" t="s">
        <v>81</v>
      </c>
      <c r="F20" s="5" t="s">
        <v>32</v>
      </c>
      <c r="G20" s="5">
        <v>106</v>
      </c>
      <c r="H20" s="17">
        <v>34</v>
      </c>
      <c r="I20" s="17">
        <v>15</v>
      </c>
      <c r="J20" s="4">
        <f>H20+I20</f>
        <v>49</v>
      </c>
      <c r="K20" s="15">
        <v>5</v>
      </c>
    </row>
    <row r="21" spans="1:11" s="4" customFormat="1" ht="15.75">
      <c r="A21" s="5"/>
      <c r="B21" s="43" t="s">
        <v>150</v>
      </c>
      <c r="E21" s="7"/>
      <c r="F21" s="5"/>
      <c r="G21" s="5"/>
      <c r="H21" s="17"/>
      <c r="I21" s="17"/>
      <c r="K21" s="15"/>
    </row>
    <row r="22" spans="1:11" s="4" customFormat="1" ht="12.75">
      <c r="A22" s="5">
        <v>26</v>
      </c>
      <c r="B22" s="4" t="s">
        <v>109</v>
      </c>
      <c r="C22" s="4" t="s">
        <v>71</v>
      </c>
      <c r="D22" s="4" t="s">
        <v>108</v>
      </c>
      <c r="E22" s="7" t="s">
        <v>81</v>
      </c>
      <c r="F22" s="5" t="s">
        <v>50</v>
      </c>
      <c r="G22" s="5">
        <v>106</v>
      </c>
      <c r="H22" s="17">
        <v>78</v>
      </c>
      <c r="I22" s="17">
        <v>60</v>
      </c>
      <c r="J22" s="4">
        <f aca="true" t="shared" si="1" ref="J22:J30">H22+I22</f>
        <v>138</v>
      </c>
      <c r="K22" s="15">
        <v>1</v>
      </c>
    </row>
    <row r="23" spans="1:11" s="4" customFormat="1" ht="12.75">
      <c r="A23" s="5">
        <v>22</v>
      </c>
      <c r="B23" s="4" t="s">
        <v>142</v>
      </c>
      <c r="C23" s="4" t="s">
        <v>125</v>
      </c>
      <c r="D23" s="4" t="s">
        <v>107</v>
      </c>
      <c r="E23" s="7" t="s">
        <v>81</v>
      </c>
      <c r="F23" s="5" t="s">
        <v>50</v>
      </c>
      <c r="G23" s="5">
        <v>14</v>
      </c>
      <c r="H23" s="17">
        <v>58</v>
      </c>
      <c r="I23" s="17">
        <v>25</v>
      </c>
      <c r="J23" s="4">
        <f t="shared" si="1"/>
        <v>83</v>
      </c>
      <c r="K23" s="15">
        <v>2</v>
      </c>
    </row>
    <row r="24" spans="1:11" s="4" customFormat="1" ht="12.75">
      <c r="A24" s="5">
        <v>27</v>
      </c>
      <c r="B24" s="4" t="s">
        <v>111</v>
      </c>
      <c r="C24" s="4" t="s">
        <v>112</v>
      </c>
      <c r="D24" s="4" t="s">
        <v>108</v>
      </c>
      <c r="E24" s="7" t="s">
        <v>81</v>
      </c>
      <c r="F24" s="5" t="s">
        <v>50</v>
      </c>
      <c r="G24" s="5">
        <v>10</v>
      </c>
      <c r="H24" s="17">
        <v>36</v>
      </c>
      <c r="I24" s="17">
        <v>45</v>
      </c>
      <c r="J24" s="4">
        <f t="shared" si="1"/>
        <v>81</v>
      </c>
      <c r="K24" s="15">
        <v>3</v>
      </c>
    </row>
    <row r="25" spans="1:11" s="4" customFormat="1" ht="12.75">
      <c r="A25" s="5">
        <v>70</v>
      </c>
      <c r="B25" s="4" t="s">
        <v>94</v>
      </c>
      <c r="C25" s="4" t="s">
        <v>95</v>
      </c>
      <c r="D25" s="4" t="s">
        <v>93</v>
      </c>
      <c r="E25" s="7" t="s">
        <v>82</v>
      </c>
      <c r="F25" s="5" t="s">
        <v>50</v>
      </c>
      <c r="G25" s="5">
        <v>105</v>
      </c>
      <c r="H25" s="17">
        <v>36</v>
      </c>
      <c r="I25" s="17">
        <v>45</v>
      </c>
      <c r="J25" s="4">
        <f t="shared" si="1"/>
        <v>81</v>
      </c>
      <c r="K25" s="15">
        <v>4</v>
      </c>
    </row>
    <row r="26" spans="1:11" s="4" customFormat="1" ht="12.75">
      <c r="A26" s="5">
        <v>12</v>
      </c>
      <c r="B26" s="4" t="s">
        <v>59</v>
      </c>
      <c r="C26" s="4" t="s">
        <v>60</v>
      </c>
      <c r="D26" s="4" t="s">
        <v>19</v>
      </c>
      <c r="E26" s="7" t="s">
        <v>81</v>
      </c>
      <c r="F26" s="5" t="s">
        <v>50</v>
      </c>
      <c r="G26" s="5">
        <v>102</v>
      </c>
      <c r="H26" s="17">
        <v>48</v>
      </c>
      <c r="I26" s="17">
        <v>25</v>
      </c>
      <c r="J26" s="4">
        <f t="shared" si="1"/>
        <v>73</v>
      </c>
      <c r="K26" s="15">
        <v>5</v>
      </c>
    </row>
    <row r="27" spans="1:12" s="4" customFormat="1" ht="12.75">
      <c r="A27" s="5">
        <v>11</v>
      </c>
      <c r="B27" s="4" t="s">
        <v>61</v>
      </c>
      <c r="C27" s="4" t="s">
        <v>62</v>
      </c>
      <c r="D27" s="4" t="s">
        <v>19</v>
      </c>
      <c r="E27" s="7" t="s">
        <v>81</v>
      </c>
      <c r="F27" s="5" t="s">
        <v>50</v>
      </c>
      <c r="G27" s="5">
        <v>102</v>
      </c>
      <c r="H27" s="17">
        <v>42</v>
      </c>
      <c r="I27" s="17">
        <v>30</v>
      </c>
      <c r="J27" s="4">
        <f t="shared" si="1"/>
        <v>72</v>
      </c>
      <c r="K27" s="16">
        <v>6</v>
      </c>
      <c r="L27" s="1"/>
    </row>
    <row r="28" spans="1:11" s="4" customFormat="1" ht="12.75">
      <c r="A28" s="5">
        <v>61</v>
      </c>
      <c r="B28" s="4" t="s">
        <v>53</v>
      </c>
      <c r="C28" s="4" t="s">
        <v>66</v>
      </c>
      <c r="D28" s="4" t="s">
        <v>90</v>
      </c>
      <c r="E28" s="7" t="s">
        <v>82</v>
      </c>
      <c r="F28" s="5" t="s">
        <v>67</v>
      </c>
      <c r="G28" s="5">
        <v>999</v>
      </c>
      <c r="H28" s="17">
        <v>54</v>
      </c>
      <c r="I28" s="17">
        <v>15</v>
      </c>
      <c r="J28" s="4">
        <f t="shared" si="1"/>
        <v>69</v>
      </c>
      <c r="K28" s="15">
        <v>7</v>
      </c>
    </row>
    <row r="29" spans="1:11" s="4" customFormat="1" ht="12.75">
      <c r="A29" s="5">
        <v>71</v>
      </c>
      <c r="B29" s="4" t="s">
        <v>117</v>
      </c>
      <c r="C29" s="4" t="s">
        <v>116</v>
      </c>
      <c r="D29" s="4" t="s">
        <v>93</v>
      </c>
      <c r="E29" s="7" t="s">
        <v>82</v>
      </c>
      <c r="F29" s="5" t="s">
        <v>50</v>
      </c>
      <c r="G29" s="5">
        <v>105</v>
      </c>
      <c r="H29" s="17">
        <v>40</v>
      </c>
      <c r="I29" s="17">
        <v>25</v>
      </c>
      <c r="J29" s="4">
        <f t="shared" si="1"/>
        <v>65</v>
      </c>
      <c r="K29" s="15">
        <v>8</v>
      </c>
    </row>
    <row r="30" spans="1:11" s="4" customFormat="1" ht="12.75">
      <c r="A30" s="5">
        <v>21</v>
      </c>
      <c r="B30" s="4" t="s">
        <v>103</v>
      </c>
      <c r="C30" s="4" t="s">
        <v>104</v>
      </c>
      <c r="D30" s="4" t="s">
        <v>107</v>
      </c>
      <c r="E30" s="7" t="s">
        <v>81</v>
      </c>
      <c r="F30" s="5" t="s">
        <v>50</v>
      </c>
      <c r="G30" s="5">
        <v>999</v>
      </c>
      <c r="H30" s="17">
        <v>20</v>
      </c>
      <c r="I30" s="17">
        <v>20</v>
      </c>
      <c r="J30" s="4">
        <f t="shared" si="1"/>
        <v>40</v>
      </c>
      <c r="K30" s="15">
        <v>9</v>
      </c>
    </row>
    <row r="31" spans="1:11" s="4" customFormat="1" ht="15.75">
      <c r="A31" s="5"/>
      <c r="B31" s="43" t="s">
        <v>147</v>
      </c>
      <c r="E31" s="7"/>
      <c r="F31" s="5"/>
      <c r="G31" s="5"/>
      <c r="H31" s="17"/>
      <c r="I31" s="17"/>
      <c r="K31" s="15"/>
    </row>
    <row r="32" spans="1:11" s="4" customFormat="1" ht="12.75">
      <c r="A32" s="5">
        <v>63</v>
      </c>
      <c r="B32" s="4" t="s">
        <v>53</v>
      </c>
      <c r="C32" s="4" t="s">
        <v>38</v>
      </c>
      <c r="D32" s="4" t="s">
        <v>90</v>
      </c>
      <c r="E32" s="7" t="s">
        <v>82</v>
      </c>
      <c r="F32" s="5" t="s">
        <v>13</v>
      </c>
      <c r="G32" s="5">
        <v>9</v>
      </c>
      <c r="H32" s="17">
        <v>92</v>
      </c>
      <c r="I32" s="17">
        <v>95</v>
      </c>
      <c r="J32" s="4">
        <f aca="true" t="shared" si="2" ref="J32:J47">H32+I32</f>
        <v>187</v>
      </c>
      <c r="K32" s="15">
        <v>1</v>
      </c>
    </row>
    <row r="33" spans="1:11" s="4" customFormat="1" ht="12.75">
      <c r="A33" s="5">
        <v>7</v>
      </c>
      <c r="B33" s="4" t="s">
        <v>54</v>
      </c>
      <c r="C33" s="4" t="s">
        <v>55</v>
      </c>
      <c r="D33" s="4" t="s">
        <v>19</v>
      </c>
      <c r="E33" s="7" t="s">
        <v>81</v>
      </c>
      <c r="F33" s="5" t="s">
        <v>13</v>
      </c>
      <c r="G33" s="5">
        <v>1</v>
      </c>
      <c r="H33" s="17">
        <v>96</v>
      </c>
      <c r="I33" s="17">
        <v>90</v>
      </c>
      <c r="J33" s="4">
        <f t="shared" si="2"/>
        <v>186</v>
      </c>
      <c r="K33" s="15">
        <v>2</v>
      </c>
    </row>
    <row r="34" spans="1:11" s="4" customFormat="1" ht="12.75">
      <c r="A34" s="5">
        <v>58</v>
      </c>
      <c r="B34" s="4" t="s">
        <v>22</v>
      </c>
      <c r="C34" s="4" t="s">
        <v>23</v>
      </c>
      <c r="D34" s="4" t="s">
        <v>80</v>
      </c>
      <c r="E34" s="7" t="s">
        <v>82</v>
      </c>
      <c r="F34" s="5" t="s">
        <v>13</v>
      </c>
      <c r="G34" s="5">
        <v>6</v>
      </c>
      <c r="H34" s="17">
        <v>94</v>
      </c>
      <c r="I34" s="17">
        <v>90</v>
      </c>
      <c r="J34" s="4">
        <f t="shared" si="2"/>
        <v>184</v>
      </c>
      <c r="K34" s="15">
        <v>3</v>
      </c>
    </row>
    <row r="35" spans="1:11" s="4" customFormat="1" ht="12.75">
      <c r="A35" s="5">
        <v>14</v>
      </c>
      <c r="B35" s="4" t="s">
        <v>33</v>
      </c>
      <c r="C35" s="4" t="s">
        <v>34</v>
      </c>
      <c r="D35" s="4" t="s">
        <v>19</v>
      </c>
      <c r="E35" s="7" t="s">
        <v>81</v>
      </c>
      <c r="F35" s="5" t="s">
        <v>13</v>
      </c>
      <c r="G35" s="5">
        <v>3</v>
      </c>
      <c r="H35" s="17">
        <v>94</v>
      </c>
      <c r="I35" s="17">
        <v>90</v>
      </c>
      <c r="J35" s="4">
        <f t="shared" si="2"/>
        <v>184</v>
      </c>
      <c r="K35" s="15">
        <v>4</v>
      </c>
    </row>
    <row r="36" spans="1:11" s="4" customFormat="1" ht="12.75">
      <c r="A36" s="5">
        <v>8</v>
      </c>
      <c r="B36" s="4" t="s">
        <v>27</v>
      </c>
      <c r="C36" s="4" t="s">
        <v>28</v>
      </c>
      <c r="D36" s="4" t="s">
        <v>19</v>
      </c>
      <c r="E36" s="7" t="s">
        <v>81</v>
      </c>
      <c r="F36" s="5" t="s">
        <v>13</v>
      </c>
      <c r="G36" s="5">
        <v>1</v>
      </c>
      <c r="H36" s="17">
        <v>88</v>
      </c>
      <c r="I36" s="17">
        <v>95</v>
      </c>
      <c r="J36" s="4">
        <f t="shared" si="2"/>
        <v>183</v>
      </c>
      <c r="K36" s="15">
        <v>5</v>
      </c>
    </row>
    <row r="37" spans="1:11" s="4" customFormat="1" ht="12.75">
      <c r="A37" s="5">
        <v>57</v>
      </c>
      <c r="B37" s="4" t="s">
        <v>123</v>
      </c>
      <c r="C37" s="4" t="s">
        <v>124</v>
      </c>
      <c r="D37" s="4" t="s">
        <v>42</v>
      </c>
      <c r="E37" s="7" t="s">
        <v>81</v>
      </c>
      <c r="F37" s="5" t="s">
        <v>41</v>
      </c>
      <c r="G37" s="5">
        <v>999</v>
      </c>
      <c r="H37" s="17">
        <v>84</v>
      </c>
      <c r="I37" s="17">
        <v>85</v>
      </c>
      <c r="J37" s="4">
        <f t="shared" si="2"/>
        <v>169</v>
      </c>
      <c r="K37" s="15">
        <v>6</v>
      </c>
    </row>
    <row r="38" spans="1:11" s="4" customFormat="1" ht="12.75">
      <c r="A38" s="5">
        <v>38</v>
      </c>
      <c r="B38" s="4" t="s">
        <v>57</v>
      </c>
      <c r="C38" s="4" t="s">
        <v>76</v>
      </c>
      <c r="D38" s="4" t="s">
        <v>56</v>
      </c>
      <c r="E38" s="7" t="s">
        <v>81</v>
      </c>
      <c r="F38" s="5" t="s">
        <v>41</v>
      </c>
      <c r="G38" s="5">
        <v>999</v>
      </c>
      <c r="H38" s="17">
        <v>56</v>
      </c>
      <c r="I38" s="17">
        <v>65</v>
      </c>
      <c r="J38" s="4">
        <f t="shared" si="2"/>
        <v>121</v>
      </c>
      <c r="K38" s="15">
        <v>7</v>
      </c>
    </row>
    <row r="39" spans="1:11" s="4" customFormat="1" ht="12.75">
      <c r="A39" s="5">
        <v>44</v>
      </c>
      <c r="B39" s="4" t="s">
        <v>118</v>
      </c>
      <c r="C39" s="4" t="s">
        <v>119</v>
      </c>
      <c r="D39" s="4" t="s">
        <v>43</v>
      </c>
      <c r="E39" s="7" t="s">
        <v>82</v>
      </c>
      <c r="F39" s="5" t="s">
        <v>13</v>
      </c>
      <c r="G39" s="5">
        <v>4</v>
      </c>
      <c r="H39" s="17">
        <v>72</v>
      </c>
      <c r="I39" s="17">
        <v>40</v>
      </c>
      <c r="J39" s="4">
        <f t="shared" si="2"/>
        <v>112</v>
      </c>
      <c r="K39" s="15">
        <v>8</v>
      </c>
    </row>
    <row r="40" spans="1:11" s="4" customFormat="1" ht="12.75">
      <c r="A40" s="5">
        <v>45</v>
      </c>
      <c r="B40" s="4" t="s">
        <v>77</v>
      </c>
      <c r="C40" s="4" t="s">
        <v>78</v>
      </c>
      <c r="D40" s="4" t="s">
        <v>69</v>
      </c>
      <c r="E40" s="7" t="s">
        <v>81</v>
      </c>
      <c r="F40" s="5" t="s">
        <v>13</v>
      </c>
      <c r="G40" s="5">
        <v>5</v>
      </c>
      <c r="H40" s="17">
        <v>72</v>
      </c>
      <c r="I40" s="17">
        <v>40</v>
      </c>
      <c r="J40" s="4">
        <f t="shared" si="2"/>
        <v>112</v>
      </c>
      <c r="K40" s="15">
        <v>8</v>
      </c>
    </row>
    <row r="41" spans="1:13" s="4" customFormat="1" ht="12.75">
      <c r="A41" s="5">
        <v>2</v>
      </c>
      <c r="B41" s="4" t="s">
        <v>83</v>
      </c>
      <c r="C41" s="4" t="s">
        <v>79</v>
      </c>
      <c r="D41" s="4" t="s">
        <v>46</v>
      </c>
      <c r="E41" s="7" t="s">
        <v>81</v>
      </c>
      <c r="F41" s="5" t="s">
        <v>13</v>
      </c>
      <c r="G41" s="5">
        <v>11</v>
      </c>
      <c r="H41" s="17">
        <v>54</v>
      </c>
      <c r="I41" s="17">
        <v>50</v>
      </c>
      <c r="J41" s="4">
        <f t="shared" si="2"/>
        <v>104</v>
      </c>
      <c r="K41" s="15">
        <v>9</v>
      </c>
      <c r="M41" s="15"/>
    </row>
    <row r="42" spans="1:11" s="4" customFormat="1" ht="12.75">
      <c r="A42" s="5">
        <v>25</v>
      </c>
      <c r="B42" s="4" t="s">
        <v>109</v>
      </c>
      <c r="C42" s="4" t="s">
        <v>110</v>
      </c>
      <c r="D42" s="4" t="s">
        <v>108</v>
      </c>
      <c r="E42" s="7" t="s">
        <v>81</v>
      </c>
      <c r="F42" s="5" t="s">
        <v>41</v>
      </c>
      <c r="G42" s="5">
        <v>10</v>
      </c>
      <c r="H42" s="17">
        <v>62</v>
      </c>
      <c r="I42" s="17">
        <v>35</v>
      </c>
      <c r="J42" s="4">
        <f t="shared" si="2"/>
        <v>97</v>
      </c>
      <c r="K42" s="15">
        <v>10</v>
      </c>
    </row>
    <row r="43" spans="1:11" s="4" customFormat="1" ht="12.75">
      <c r="A43" s="5">
        <v>62</v>
      </c>
      <c r="B43" s="4" t="s">
        <v>53</v>
      </c>
      <c r="C43" s="4" t="s">
        <v>52</v>
      </c>
      <c r="D43" s="4" t="s">
        <v>90</v>
      </c>
      <c r="E43" s="7" t="s">
        <v>82</v>
      </c>
      <c r="F43" s="5" t="s">
        <v>41</v>
      </c>
      <c r="G43" s="5">
        <v>9</v>
      </c>
      <c r="H43" s="17">
        <v>62</v>
      </c>
      <c r="I43" s="17">
        <v>35</v>
      </c>
      <c r="J43" s="4">
        <f t="shared" si="2"/>
        <v>97</v>
      </c>
      <c r="K43" s="15">
        <v>10</v>
      </c>
    </row>
    <row r="44" spans="1:11" s="4" customFormat="1" ht="12.75">
      <c r="A44" s="5">
        <v>16</v>
      </c>
      <c r="B44" s="4" t="s">
        <v>97</v>
      </c>
      <c r="C44" s="4" t="s">
        <v>98</v>
      </c>
      <c r="D44" s="4" t="s">
        <v>107</v>
      </c>
      <c r="E44" s="7" t="s">
        <v>81</v>
      </c>
      <c r="F44" s="5" t="s">
        <v>41</v>
      </c>
      <c r="G44" s="5">
        <v>13</v>
      </c>
      <c r="H44" s="17">
        <v>56</v>
      </c>
      <c r="I44" s="17">
        <v>25</v>
      </c>
      <c r="J44" s="4">
        <f t="shared" si="2"/>
        <v>81</v>
      </c>
      <c r="K44" s="15">
        <v>11</v>
      </c>
    </row>
    <row r="45" spans="1:11" s="4" customFormat="1" ht="12.75">
      <c r="A45" s="5">
        <v>20</v>
      </c>
      <c r="B45" s="4" t="s">
        <v>126</v>
      </c>
      <c r="C45" s="4" t="s">
        <v>102</v>
      </c>
      <c r="D45" s="4" t="s">
        <v>107</v>
      </c>
      <c r="E45" s="7" t="s">
        <v>81</v>
      </c>
      <c r="F45" s="5" t="s">
        <v>13</v>
      </c>
      <c r="G45" s="5">
        <v>14</v>
      </c>
      <c r="H45" s="17">
        <v>40</v>
      </c>
      <c r="I45" s="17">
        <v>30</v>
      </c>
      <c r="J45" s="4">
        <f t="shared" si="2"/>
        <v>70</v>
      </c>
      <c r="K45" s="15">
        <v>12</v>
      </c>
    </row>
    <row r="46" spans="1:13" s="4" customFormat="1" ht="12.75">
      <c r="A46" s="5">
        <v>10</v>
      </c>
      <c r="B46" s="4" t="s">
        <v>61</v>
      </c>
      <c r="C46" s="4" t="s">
        <v>87</v>
      </c>
      <c r="D46" s="4" t="s">
        <v>19</v>
      </c>
      <c r="E46" s="7" t="s">
        <v>81</v>
      </c>
      <c r="F46" s="5" t="s">
        <v>41</v>
      </c>
      <c r="G46" s="5">
        <v>999</v>
      </c>
      <c r="H46" s="17">
        <v>38</v>
      </c>
      <c r="I46" s="17">
        <v>25</v>
      </c>
      <c r="J46" s="4">
        <f t="shared" si="2"/>
        <v>63</v>
      </c>
      <c r="K46" s="15">
        <v>13</v>
      </c>
      <c r="M46" s="15"/>
    </row>
    <row r="47" spans="1:13" s="4" customFormat="1" ht="12.75">
      <c r="A47" s="5">
        <v>69</v>
      </c>
      <c r="B47" s="4" t="s">
        <v>94</v>
      </c>
      <c r="C47" s="4" t="s">
        <v>92</v>
      </c>
      <c r="D47" s="4" t="s">
        <v>93</v>
      </c>
      <c r="E47" s="7" t="s">
        <v>82</v>
      </c>
      <c r="F47" s="5" t="s">
        <v>41</v>
      </c>
      <c r="G47" s="5">
        <v>999</v>
      </c>
      <c r="H47" s="17">
        <v>32</v>
      </c>
      <c r="I47" s="17">
        <v>30</v>
      </c>
      <c r="J47" s="4">
        <f t="shared" si="2"/>
        <v>62</v>
      </c>
      <c r="K47" s="15">
        <v>14</v>
      </c>
      <c r="M47" s="15"/>
    </row>
    <row r="48" spans="1:11" s="4" customFormat="1" ht="15.75">
      <c r="A48" s="5"/>
      <c r="B48" s="43" t="s">
        <v>145</v>
      </c>
      <c r="C48" s="44" t="s">
        <v>146</v>
      </c>
      <c r="E48" s="7"/>
      <c r="F48" s="5"/>
      <c r="G48" s="5"/>
      <c r="H48" s="17"/>
      <c r="I48" s="17"/>
      <c r="K48" s="15"/>
    </row>
    <row r="49" spans="1:11" s="4" customFormat="1" ht="12.75">
      <c r="A49" s="5">
        <v>9</v>
      </c>
      <c r="B49" s="4" t="s">
        <v>7</v>
      </c>
      <c r="C49" s="4" t="s">
        <v>8</v>
      </c>
      <c r="D49" s="4" t="s">
        <v>19</v>
      </c>
      <c r="E49" s="7" t="s">
        <v>81</v>
      </c>
      <c r="F49" s="5" t="s">
        <v>35</v>
      </c>
      <c r="G49" s="5">
        <v>2</v>
      </c>
      <c r="H49" s="17">
        <v>96</v>
      </c>
      <c r="I49" s="17">
        <v>95</v>
      </c>
      <c r="J49" s="4">
        <f aca="true" t="shared" si="3" ref="J49:J62">H49+I49</f>
        <v>191</v>
      </c>
      <c r="K49" s="15">
        <v>1</v>
      </c>
    </row>
    <row r="50" spans="1:11" s="4" customFormat="1" ht="12.75">
      <c r="A50" s="5">
        <v>72</v>
      </c>
      <c r="B50" s="4" t="s">
        <v>24</v>
      </c>
      <c r="C50" s="4" t="s">
        <v>20</v>
      </c>
      <c r="D50" s="4" t="s">
        <v>91</v>
      </c>
      <c r="E50" s="7" t="s">
        <v>82</v>
      </c>
      <c r="F50" s="5" t="s">
        <v>35</v>
      </c>
      <c r="G50" s="5">
        <v>6</v>
      </c>
      <c r="H50" s="17">
        <v>90</v>
      </c>
      <c r="I50" s="17">
        <v>100</v>
      </c>
      <c r="J50" s="4">
        <f t="shared" si="3"/>
        <v>190</v>
      </c>
      <c r="K50" s="15">
        <v>2</v>
      </c>
    </row>
    <row r="51" spans="1:11" s="4" customFormat="1" ht="12.75">
      <c r="A51" s="5">
        <v>64</v>
      </c>
      <c r="B51" s="4" t="s">
        <v>96</v>
      </c>
      <c r="C51" s="4" t="s">
        <v>20</v>
      </c>
      <c r="D51" s="4" t="s">
        <v>80</v>
      </c>
      <c r="E51" s="7" t="s">
        <v>82</v>
      </c>
      <c r="F51" s="5" t="s">
        <v>35</v>
      </c>
      <c r="G51" s="5">
        <v>7</v>
      </c>
      <c r="H51" s="17">
        <v>94</v>
      </c>
      <c r="I51" s="17">
        <v>75</v>
      </c>
      <c r="J51" s="4">
        <f t="shared" si="3"/>
        <v>169</v>
      </c>
      <c r="K51" s="15">
        <v>3</v>
      </c>
    </row>
    <row r="52" spans="1:11" s="4" customFormat="1" ht="12.75">
      <c r="A52" s="5">
        <v>40</v>
      </c>
      <c r="B52" s="4" t="s">
        <v>51</v>
      </c>
      <c r="C52" s="4" t="s">
        <v>44</v>
      </c>
      <c r="D52" s="4" t="s">
        <v>43</v>
      </c>
      <c r="E52" s="7" t="s">
        <v>82</v>
      </c>
      <c r="F52" s="5" t="s">
        <v>35</v>
      </c>
      <c r="G52" s="5">
        <v>4</v>
      </c>
      <c r="H52" s="17">
        <v>78</v>
      </c>
      <c r="I52" s="17">
        <v>90</v>
      </c>
      <c r="J52" s="4">
        <f t="shared" si="3"/>
        <v>168</v>
      </c>
      <c r="K52" s="15">
        <v>4</v>
      </c>
    </row>
    <row r="53" spans="1:11" s="4" customFormat="1" ht="12.75">
      <c r="A53" s="5">
        <v>15</v>
      </c>
      <c r="B53" s="4" t="s">
        <v>36</v>
      </c>
      <c r="C53" s="4" t="s">
        <v>26</v>
      </c>
      <c r="D53" s="4" t="s">
        <v>19</v>
      </c>
      <c r="E53" s="7" t="s">
        <v>81</v>
      </c>
      <c r="F53" s="5" t="s">
        <v>35</v>
      </c>
      <c r="G53" s="5">
        <v>2</v>
      </c>
      <c r="H53" s="17">
        <v>90</v>
      </c>
      <c r="I53" s="17">
        <v>75</v>
      </c>
      <c r="J53" s="4">
        <f t="shared" si="3"/>
        <v>165</v>
      </c>
      <c r="K53" s="15">
        <v>5</v>
      </c>
    </row>
    <row r="54" spans="1:11" s="4" customFormat="1" ht="12.75">
      <c r="A54" s="5">
        <v>37</v>
      </c>
      <c r="B54" s="4" t="s">
        <v>57</v>
      </c>
      <c r="C54" s="4" t="s">
        <v>74</v>
      </c>
      <c r="D54" s="4" t="s">
        <v>56</v>
      </c>
      <c r="E54" s="7" t="s">
        <v>81</v>
      </c>
      <c r="F54" s="5" t="s">
        <v>75</v>
      </c>
      <c r="G54" s="5">
        <v>12</v>
      </c>
      <c r="H54" s="17">
        <v>82</v>
      </c>
      <c r="I54" s="17">
        <v>70</v>
      </c>
      <c r="J54" s="4">
        <f t="shared" si="3"/>
        <v>152</v>
      </c>
      <c r="K54" s="15">
        <v>6</v>
      </c>
    </row>
    <row r="55" spans="1:11" s="4" customFormat="1" ht="12.75">
      <c r="A55" s="5">
        <v>68</v>
      </c>
      <c r="B55" s="4" t="s">
        <v>72</v>
      </c>
      <c r="C55" s="4" t="s">
        <v>73</v>
      </c>
      <c r="D55" s="4" t="s">
        <v>80</v>
      </c>
      <c r="E55" s="7" t="s">
        <v>82</v>
      </c>
      <c r="F55" s="5" t="s">
        <v>75</v>
      </c>
      <c r="G55" s="5">
        <v>8</v>
      </c>
      <c r="H55" s="17">
        <v>88</v>
      </c>
      <c r="I55" s="17">
        <v>60</v>
      </c>
      <c r="J55" s="4">
        <f t="shared" si="3"/>
        <v>148</v>
      </c>
      <c r="K55" s="15">
        <v>7</v>
      </c>
    </row>
    <row r="56" spans="1:11" s="4" customFormat="1" ht="12.75">
      <c r="A56" s="5">
        <v>67</v>
      </c>
      <c r="B56" s="4" t="s">
        <v>89</v>
      </c>
      <c r="C56" s="4" t="s">
        <v>73</v>
      </c>
      <c r="D56" s="4" t="s">
        <v>80</v>
      </c>
      <c r="E56" s="7" t="s">
        <v>82</v>
      </c>
      <c r="F56" s="5" t="s">
        <v>75</v>
      </c>
      <c r="G56" s="5">
        <v>8</v>
      </c>
      <c r="H56" s="17">
        <v>66</v>
      </c>
      <c r="I56" s="17">
        <v>75</v>
      </c>
      <c r="J56" s="4">
        <f t="shared" si="3"/>
        <v>141</v>
      </c>
      <c r="K56" s="15">
        <v>8</v>
      </c>
    </row>
    <row r="57" spans="1:11" s="4" customFormat="1" ht="12.75">
      <c r="A57" s="5">
        <v>59</v>
      </c>
      <c r="B57" s="4" t="s">
        <v>22</v>
      </c>
      <c r="C57" s="4" t="s">
        <v>45</v>
      </c>
      <c r="D57" s="4" t="s">
        <v>80</v>
      </c>
      <c r="E57" s="7" t="s">
        <v>82</v>
      </c>
      <c r="F57" s="5" t="s">
        <v>35</v>
      </c>
      <c r="G57" s="5">
        <v>7</v>
      </c>
      <c r="H57" s="17">
        <v>64</v>
      </c>
      <c r="I57" s="17">
        <v>70</v>
      </c>
      <c r="J57" s="4">
        <f t="shared" si="3"/>
        <v>134</v>
      </c>
      <c r="K57" s="15">
        <v>9</v>
      </c>
    </row>
    <row r="58" spans="1:11" s="4" customFormat="1" ht="12.75">
      <c r="A58" s="5">
        <v>36</v>
      </c>
      <c r="B58" s="4" t="s">
        <v>57</v>
      </c>
      <c r="C58" s="4" t="s">
        <v>58</v>
      </c>
      <c r="D58" s="4" t="s">
        <v>56</v>
      </c>
      <c r="E58" s="7" t="s">
        <v>81</v>
      </c>
      <c r="F58" s="5" t="s">
        <v>35</v>
      </c>
      <c r="G58" s="5">
        <v>12</v>
      </c>
      <c r="H58" s="17">
        <v>48</v>
      </c>
      <c r="I58" s="17">
        <v>70</v>
      </c>
      <c r="J58" s="4">
        <f t="shared" si="3"/>
        <v>118</v>
      </c>
      <c r="K58" s="15">
        <v>10</v>
      </c>
    </row>
    <row r="59" spans="1:11" s="4" customFormat="1" ht="12.75">
      <c r="A59" s="5">
        <v>4</v>
      </c>
      <c r="B59" s="4" t="s">
        <v>47</v>
      </c>
      <c r="C59" s="4" t="s">
        <v>48</v>
      </c>
      <c r="D59" s="4" t="s">
        <v>46</v>
      </c>
      <c r="E59" s="7" t="s">
        <v>81</v>
      </c>
      <c r="F59" s="5" t="s">
        <v>35</v>
      </c>
      <c r="G59" s="5">
        <v>999</v>
      </c>
      <c r="H59" s="17">
        <v>80</v>
      </c>
      <c r="I59" s="17">
        <v>25</v>
      </c>
      <c r="J59" s="4">
        <f t="shared" si="3"/>
        <v>105</v>
      </c>
      <c r="K59" s="15">
        <v>11</v>
      </c>
    </row>
    <row r="60" spans="1:11" s="4" customFormat="1" ht="12.75">
      <c r="A60" s="5">
        <v>46</v>
      </c>
      <c r="B60" s="4" t="s">
        <v>88</v>
      </c>
      <c r="C60" s="4" t="s">
        <v>58</v>
      </c>
      <c r="D60" s="4" t="s">
        <v>69</v>
      </c>
      <c r="E60" s="7" t="s">
        <v>81</v>
      </c>
      <c r="F60" s="5" t="s">
        <v>35</v>
      </c>
      <c r="G60" s="5">
        <v>5</v>
      </c>
      <c r="H60" s="17">
        <v>60</v>
      </c>
      <c r="I60" s="17">
        <v>40</v>
      </c>
      <c r="J60" s="4">
        <f t="shared" si="3"/>
        <v>100</v>
      </c>
      <c r="K60" s="15">
        <v>12</v>
      </c>
    </row>
    <row r="61" spans="1:11" s="4" customFormat="1" ht="12.75">
      <c r="A61" s="5">
        <v>13</v>
      </c>
      <c r="B61" s="4" t="s">
        <v>27</v>
      </c>
      <c r="C61" s="4" t="s">
        <v>86</v>
      </c>
      <c r="D61" s="4" t="s">
        <v>19</v>
      </c>
      <c r="E61" s="7" t="s">
        <v>81</v>
      </c>
      <c r="F61" s="5" t="s">
        <v>35</v>
      </c>
      <c r="G61" s="5">
        <v>3</v>
      </c>
      <c r="H61" s="17">
        <v>50</v>
      </c>
      <c r="I61" s="17">
        <v>40</v>
      </c>
      <c r="J61" s="4">
        <f t="shared" si="3"/>
        <v>90</v>
      </c>
      <c r="K61" s="15">
        <v>13</v>
      </c>
    </row>
    <row r="62" spans="1:11" s="4" customFormat="1" ht="12.75">
      <c r="A62" s="5">
        <v>23</v>
      </c>
      <c r="B62" s="4" t="s">
        <v>105</v>
      </c>
      <c r="C62" s="4" t="s">
        <v>106</v>
      </c>
      <c r="D62" s="4" t="s">
        <v>107</v>
      </c>
      <c r="E62" s="7" t="s">
        <v>81</v>
      </c>
      <c r="F62" s="5" t="s">
        <v>35</v>
      </c>
      <c r="G62" s="5">
        <v>13</v>
      </c>
      <c r="H62" s="17">
        <v>38</v>
      </c>
      <c r="I62" s="17">
        <v>35</v>
      </c>
      <c r="J62" s="4">
        <f t="shared" si="3"/>
        <v>73</v>
      </c>
      <c r="K62" s="15">
        <v>14</v>
      </c>
    </row>
    <row r="63" spans="1:11" s="4" customFormat="1" ht="12.75">
      <c r="A63" s="5"/>
      <c r="E63" s="7"/>
      <c r="F63" s="5"/>
      <c r="G63" s="5"/>
      <c r="H63" s="17"/>
      <c r="I63" s="17"/>
      <c r="K63" s="15"/>
    </row>
    <row r="64" spans="1:13" ht="12.75">
      <c r="A64" s="5"/>
      <c r="G64" s="5"/>
      <c r="H64" s="17"/>
      <c r="I64" s="17"/>
      <c r="J64" s="4"/>
      <c r="K64" s="15"/>
      <c r="L64" s="4"/>
      <c r="M64" s="4"/>
    </row>
    <row r="65" spans="1:11" s="4" customFormat="1" ht="12.75">
      <c r="A65" s="5"/>
      <c r="E65" s="7"/>
      <c r="F65" s="5"/>
      <c r="G65" s="5"/>
      <c r="H65" s="17"/>
      <c r="I65" s="17"/>
      <c r="K65" s="15"/>
    </row>
    <row r="66" spans="1:11" s="4" customFormat="1" ht="12.75">
      <c r="A66" s="5"/>
      <c r="E66" s="7"/>
      <c r="F66" s="5"/>
      <c r="G66" s="5"/>
      <c r="H66" s="17"/>
      <c r="I66" s="17"/>
      <c r="K66" s="15"/>
    </row>
    <row r="67" spans="1:11" s="4" customFormat="1" ht="12.75">
      <c r="A67" s="5"/>
      <c r="E67" s="7"/>
      <c r="F67" s="5"/>
      <c r="G67" s="5"/>
      <c r="H67" s="17"/>
      <c r="I67" s="17"/>
      <c r="K67" s="15"/>
    </row>
    <row r="68" spans="1:11" s="4" customFormat="1" ht="12.75">
      <c r="A68" s="5"/>
      <c r="E68" s="7"/>
      <c r="F68" s="5"/>
      <c r="G68" s="5"/>
      <c r="H68" s="17"/>
      <c r="I68" s="17"/>
      <c r="K68" s="15"/>
    </row>
    <row r="69" spans="1:11" s="4" customFormat="1" ht="12.75">
      <c r="A69" s="5"/>
      <c r="E69" s="7"/>
      <c r="F69" s="5"/>
      <c r="G69" s="5"/>
      <c r="H69" s="17"/>
      <c r="I69" s="17"/>
      <c r="K69" s="15"/>
    </row>
    <row r="70" spans="1:11" s="4" customFormat="1" ht="12.75">
      <c r="A70" s="5"/>
      <c r="E70" s="7"/>
      <c r="F70" s="5"/>
      <c r="G70" s="5"/>
      <c r="H70" s="17"/>
      <c r="I70" s="17"/>
      <c r="K70" s="15"/>
    </row>
    <row r="71" spans="1:11" s="4" customFormat="1" ht="12.75">
      <c r="A71" s="5"/>
      <c r="E71" s="7"/>
      <c r="F71" s="5"/>
      <c r="G71" s="5"/>
      <c r="H71" s="17"/>
      <c r="I71" s="17"/>
      <c r="K71" s="15"/>
    </row>
    <row r="72" spans="1:11" s="4" customFormat="1" ht="12.75">
      <c r="A72" s="5"/>
      <c r="E72" s="7"/>
      <c r="F72" s="5"/>
      <c r="G72" s="5"/>
      <c r="H72" s="17"/>
      <c r="I72" s="17"/>
      <c r="K72" s="15"/>
    </row>
    <row r="73" spans="1:11" s="4" customFormat="1" ht="12.75">
      <c r="A73" s="5"/>
      <c r="E73" s="7"/>
      <c r="F73" s="5"/>
      <c r="G73" s="5"/>
      <c r="H73" s="17"/>
      <c r="I73" s="17"/>
      <c r="K73" s="15"/>
    </row>
    <row r="74" spans="1:11" s="4" customFormat="1" ht="12.75">
      <c r="A74" s="5"/>
      <c r="E74" s="7"/>
      <c r="F74" s="5"/>
      <c r="G74" s="5"/>
      <c r="H74" s="17"/>
      <c r="I74" s="17"/>
      <c r="K74" s="15"/>
    </row>
    <row r="75" spans="1:11" s="4" customFormat="1" ht="12.75">
      <c r="A75" s="5"/>
      <c r="E75" s="7"/>
      <c r="F75" s="5"/>
      <c r="G75" s="5"/>
      <c r="H75" s="17"/>
      <c r="I75" s="17"/>
      <c r="K75" s="15"/>
    </row>
    <row r="76" spans="1:11" s="4" customFormat="1" ht="12.75">
      <c r="A76" s="5"/>
      <c r="E76" s="7"/>
      <c r="F76" s="5"/>
      <c r="G76" s="5"/>
      <c r="H76" s="17"/>
      <c r="I76" s="17"/>
      <c r="K76" s="15"/>
    </row>
    <row r="77" spans="1:11" s="4" customFormat="1" ht="12.75">
      <c r="A77" s="5"/>
      <c r="E77" s="7"/>
      <c r="F77" s="5"/>
      <c r="G77" s="5"/>
      <c r="H77" s="17"/>
      <c r="I77" s="17"/>
      <c r="K77" s="15"/>
    </row>
    <row r="78" spans="1:11" s="4" customFormat="1" ht="12.75">
      <c r="A78" s="5"/>
      <c r="E78" s="7"/>
      <c r="F78" s="5"/>
      <c r="G78" s="5"/>
      <c r="H78" s="17"/>
      <c r="I78" s="17"/>
      <c r="K78" s="15"/>
    </row>
    <row r="79" spans="1:11" s="4" customFormat="1" ht="12.75">
      <c r="A79" s="5"/>
      <c r="E79" s="7"/>
      <c r="F79" s="5"/>
      <c r="G79" s="5"/>
      <c r="H79" s="17"/>
      <c r="I79" s="17"/>
      <c r="K79" s="15"/>
    </row>
    <row r="80" spans="1:11" s="4" customFormat="1" ht="12.75">
      <c r="A80" s="5"/>
      <c r="E80" s="7"/>
      <c r="F80" s="5"/>
      <c r="G80" s="5"/>
      <c r="H80" s="17"/>
      <c r="I80" s="17"/>
      <c r="K80" s="15"/>
    </row>
    <row r="81" spans="1:11" s="4" customFormat="1" ht="12.75">
      <c r="A81" s="5"/>
      <c r="E81" s="7"/>
      <c r="F81" s="5"/>
      <c r="G81" s="5"/>
      <c r="H81" s="17"/>
      <c r="I81" s="17"/>
      <c r="K81" s="15"/>
    </row>
    <row r="82" spans="1:11" s="4" customFormat="1" ht="12.75">
      <c r="A82" s="5"/>
      <c r="E82" s="7"/>
      <c r="F82" s="5"/>
      <c r="G82" s="5"/>
      <c r="H82" s="17"/>
      <c r="I82" s="17"/>
      <c r="K82" s="15"/>
    </row>
    <row r="83" spans="1:11" s="4" customFormat="1" ht="12.75">
      <c r="A83" s="5"/>
      <c r="E83" s="7"/>
      <c r="F83" s="5"/>
      <c r="G83" s="5"/>
      <c r="H83" s="17"/>
      <c r="I83" s="17"/>
      <c r="K83" s="15"/>
    </row>
    <row r="84" spans="1:11" s="4" customFormat="1" ht="12.75">
      <c r="A84" s="5"/>
      <c r="E84" s="7"/>
      <c r="F84" s="5"/>
      <c r="G84" s="5"/>
      <c r="H84" s="17"/>
      <c r="I84" s="17"/>
      <c r="K84" s="15"/>
    </row>
    <row r="85" spans="1:11" s="4" customFormat="1" ht="12.75">
      <c r="A85" s="5"/>
      <c r="E85" s="7"/>
      <c r="F85" s="5"/>
      <c r="G85" s="5"/>
      <c r="H85" s="17"/>
      <c r="I85" s="17"/>
      <c r="K85" s="15"/>
    </row>
    <row r="86" spans="1:11" s="4" customFormat="1" ht="12.75">
      <c r="A86" s="5"/>
      <c r="E86" s="7"/>
      <c r="F86" s="5"/>
      <c r="G86" s="5"/>
      <c r="H86" s="17"/>
      <c r="I86" s="17"/>
      <c r="K86" s="15"/>
    </row>
  </sheetData>
  <sheetProtection/>
  <printOptions gridLines="1"/>
  <pageMargins left="0.7874015748031497" right="0.7874015748031497" top="0.7874015748031497" bottom="0.3937007874015748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C111"/>
  <sheetViews>
    <sheetView zoomScalePageLayoutView="0" workbookViewId="0" topLeftCell="A39">
      <selection activeCell="M85" sqref="M85"/>
    </sheetView>
  </sheetViews>
  <sheetFormatPr defaultColWidth="10.00390625" defaultRowHeight="12.75"/>
  <cols>
    <col min="1" max="1" width="4.57421875" style="1" customWidth="1"/>
    <col min="2" max="2" width="12.7109375" style="1" customWidth="1"/>
    <col min="3" max="3" width="9.57421875" style="1" customWidth="1"/>
    <col min="4" max="4" width="21.00390625" style="1" customWidth="1"/>
    <col min="5" max="5" width="5.00390625" style="27" customWidth="1"/>
    <col min="6" max="6" width="7.421875" style="2" customWidth="1"/>
    <col min="7" max="7" width="7.8515625" style="1" customWidth="1"/>
    <col min="8" max="8" width="6.00390625" style="3" customWidth="1"/>
    <col min="9" max="9" width="5.8515625" style="3" customWidth="1"/>
    <col min="10" max="10" width="6.28125" style="1" customWidth="1"/>
    <col min="11" max="11" width="6.8515625" style="1" customWidth="1"/>
    <col min="12" max="12" width="6.421875" style="16" customWidth="1"/>
    <col min="13" max="16384" width="10.00390625" style="1" customWidth="1"/>
  </cols>
  <sheetData>
    <row r="2" spans="2:12" s="4" customFormat="1" ht="12.75">
      <c r="B2" s="47" t="s">
        <v>127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s="4" customFormat="1" ht="12.75">
      <c r="B3" s="47" t="s">
        <v>37</v>
      </c>
      <c r="C3" s="47"/>
      <c r="D3" s="47"/>
      <c r="E3" s="47"/>
      <c r="F3" s="47"/>
      <c r="G3" s="9"/>
      <c r="H3" s="9"/>
      <c r="I3" s="9"/>
      <c r="J3" s="9"/>
      <c r="K3" s="9"/>
      <c r="L3" s="14"/>
    </row>
    <row r="4" spans="2:12" s="4" customFormat="1" ht="12.75">
      <c r="B4" s="9" t="s">
        <v>18</v>
      </c>
      <c r="E4" s="28"/>
      <c r="F4" s="5"/>
      <c r="H4" s="6"/>
      <c r="I4" s="6"/>
      <c r="L4" s="15"/>
    </row>
    <row r="5" spans="2:12" s="4" customFormat="1" ht="12.75">
      <c r="B5" s="9"/>
      <c r="E5" s="28"/>
      <c r="F5" s="5"/>
      <c r="H5" s="6"/>
      <c r="I5" s="6"/>
      <c r="L5" s="15"/>
    </row>
    <row r="6" spans="1:121" s="8" customFormat="1" ht="12">
      <c r="A6" s="7" t="s">
        <v>115</v>
      </c>
      <c r="B6" s="10" t="s">
        <v>0</v>
      </c>
      <c r="C6" s="10" t="s">
        <v>1</v>
      </c>
      <c r="D6" s="10" t="s">
        <v>2</v>
      </c>
      <c r="E6" s="29"/>
      <c r="F6" s="21" t="s">
        <v>3</v>
      </c>
      <c r="G6" s="10" t="s">
        <v>14</v>
      </c>
      <c r="H6" s="22" t="s">
        <v>4</v>
      </c>
      <c r="I6" s="22" t="s">
        <v>4</v>
      </c>
      <c r="J6" s="10" t="s">
        <v>10</v>
      </c>
      <c r="K6" s="10" t="s">
        <v>14</v>
      </c>
      <c r="L6" s="25" t="s">
        <v>12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</row>
    <row r="7" spans="1:121" s="8" customFormat="1" ht="12">
      <c r="A7" s="7"/>
      <c r="B7" s="48"/>
      <c r="C7" s="48"/>
      <c r="D7" s="48"/>
      <c r="E7" s="30"/>
      <c r="F7" s="21"/>
      <c r="G7" s="10" t="s">
        <v>15</v>
      </c>
      <c r="H7" s="22" t="s">
        <v>5</v>
      </c>
      <c r="I7" s="22" t="s">
        <v>6</v>
      </c>
      <c r="J7" s="10" t="s">
        <v>11</v>
      </c>
      <c r="K7" s="10" t="s">
        <v>15</v>
      </c>
      <c r="L7" s="2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</row>
    <row r="8" spans="13:121" s="31" customFormat="1" ht="12.75"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</row>
    <row r="9" spans="13:121" s="31" customFormat="1" ht="12.75"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</row>
    <row r="10" spans="1:12" ht="12.75">
      <c r="A10" s="5">
        <v>58</v>
      </c>
      <c r="B10" s="4" t="s">
        <v>22</v>
      </c>
      <c r="C10" s="4" t="s">
        <v>23</v>
      </c>
      <c r="D10" s="4" t="s">
        <v>80</v>
      </c>
      <c r="E10" s="7" t="s">
        <v>82</v>
      </c>
      <c r="F10" s="5" t="s">
        <v>13</v>
      </c>
      <c r="G10" s="5">
        <v>6</v>
      </c>
      <c r="H10" s="17">
        <v>94</v>
      </c>
      <c r="I10" s="17">
        <v>90</v>
      </c>
      <c r="J10" s="4">
        <f>H10+I10</f>
        <v>184</v>
      </c>
      <c r="K10" s="5"/>
      <c r="L10" s="23"/>
    </row>
    <row r="11" spans="1:12" ht="12.75">
      <c r="A11" s="5">
        <v>72</v>
      </c>
      <c r="B11" s="4" t="s">
        <v>24</v>
      </c>
      <c r="C11" s="4" t="s">
        <v>20</v>
      </c>
      <c r="D11" s="4" t="s">
        <v>91</v>
      </c>
      <c r="E11" s="7" t="s">
        <v>82</v>
      </c>
      <c r="F11" s="5" t="s">
        <v>35</v>
      </c>
      <c r="G11" s="5">
        <v>6</v>
      </c>
      <c r="H11" s="17">
        <v>90</v>
      </c>
      <c r="I11" s="17">
        <v>100</v>
      </c>
      <c r="J11" s="4">
        <f>H11+I11</f>
        <v>190</v>
      </c>
      <c r="K11" s="5">
        <f>SUM(J10:J11)</f>
        <v>374</v>
      </c>
      <c r="L11" s="23" t="s">
        <v>128</v>
      </c>
    </row>
    <row r="13" spans="1:12" ht="12.75">
      <c r="A13" s="5">
        <v>7</v>
      </c>
      <c r="B13" s="4" t="s">
        <v>54</v>
      </c>
      <c r="C13" s="4" t="s">
        <v>55</v>
      </c>
      <c r="D13" s="4" t="s">
        <v>19</v>
      </c>
      <c r="E13" s="7" t="s">
        <v>81</v>
      </c>
      <c r="F13" s="5" t="s">
        <v>13</v>
      </c>
      <c r="G13" s="5">
        <v>1</v>
      </c>
      <c r="H13" s="17">
        <v>96</v>
      </c>
      <c r="I13" s="17">
        <v>90</v>
      </c>
      <c r="J13" s="4">
        <f>H13+I13</f>
        <v>186</v>
      </c>
      <c r="K13" s="5"/>
      <c r="L13" s="23"/>
    </row>
    <row r="14" spans="1:12" ht="12.75">
      <c r="A14" s="5">
        <v>8</v>
      </c>
      <c r="B14" s="4" t="s">
        <v>27</v>
      </c>
      <c r="C14" s="4" t="s">
        <v>28</v>
      </c>
      <c r="D14" s="4" t="s">
        <v>19</v>
      </c>
      <c r="E14" s="7" t="s">
        <v>81</v>
      </c>
      <c r="F14" s="5" t="s">
        <v>13</v>
      </c>
      <c r="G14" s="5">
        <v>1</v>
      </c>
      <c r="H14" s="17">
        <v>88</v>
      </c>
      <c r="I14" s="17">
        <v>95</v>
      </c>
      <c r="J14" s="4">
        <f>H14+I14</f>
        <v>183</v>
      </c>
      <c r="K14" s="5">
        <f>SUM(J13:J14)</f>
        <v>369</v>
      </c>
      <c r="L14" s="23" t="s">
        <v>129</v>
      </c>
    </row>
    <row r="16" spans="1:12" ht="12.75">
      <c r="A16" s="5">
        <v>9</v>
      </c>
      <c r="B16" s="4" t="s">
        <v>7</v>
      </c>
      <c r="C16" s="4" t="s">
        <v>8</v>
      </c>
      <c r="D16" s="4" t="s">
        <v>19</v>
      </c>
      <c r="E16" s="7" t="s">
        <v>81</v>
      </c>
      <c r="F16" s="5" t="s">
        <v>35</v>
      </c>
      <c r="G16" s="5">
        <v>2</v>
      </c>
      <c r="H16" s="17">
        <v>96</v>
      </c>
      <c r="I16" s="17">
        <v>95</v>
      </c>
      <c r="J16" s="4">
        <f>H16+I16</f>
        <v>191</v>
      </c>
      <c r="K16" s="5"/>
      <c r="L16" s="23"/>
    </row>
    <row r="17" spans="1:12" ht="12.75">
      <c r="A17" s="5">
        <v>15</v>
      </c>
      <c r="B17" s="4" t="s">
        <v>36</v>
      </c>
      <c r="C17" s="4" t="s">
        <v>26</v>
      </c>
      <c r="D17" s="4" t="s">
        <v>19</v>
      </c>
      <c r="E17" s="7" t="s">
        <v>81</v>
      </c>
      <c r="F17" s="5" t="s">
        <v>35</v>
      </c>
      <c r="G17" s="5">
        <v>2</v>
      </c>
      <c r="H17" s="17">
        <v>90</v>
      </c>
      <c r="I17" s="17">
        <v>75</v>
      </c>
      <c r="J17" s="4">
        <f>H17+I17</f>
        <v>165</v>
      </c>
      <c r="K17" s="5">
        <f>SUM(J16:J17)</f>
        <v>356</v>
      </c>
      <c r="L17" s="23" t="s">
        <v>130</v>
      </c>
    </row>
    <row r="19" spans="1:12" ht="12.75">
      <c r="A19" s="5">
        <v>59</v>
      </c>
      <c r="B19" s="4" t="s">
        <v>22</v>
      </c>
      <c r="C19" s="4" t="s">
        <v>45</v>
      </c>
      <c r="D19" s="4" t="s">
        <v>80</v>
      </c>
      <c r="E19" s="7" t="s">
        <v>82</v>
      </c>
      <c r="F19" s="5" t="s">
        <v>35</v>
      </c>
      <c r="G19" s="5">
        <v>7</v>
      </c>
      <c r="H19" s="17">
        <v>64</v>
      </c>
      <c r="I19" s="17">
        <v>70</v>
      </c>
      <c r="J19" s="4">
        <f>H19+I19</f>
        <v>134</v>
      </c>
      <c r="K19" s="5"/>
      <c r="L19" s="23"/>
    </row>
    <row r="20" spans="1:12" ht="12.75">
      <c r="A20" s="5">
        <v>64</v>
      </c>
      <c r="B20" s="4" t="s">
        <v>96</v>
      </c>
      <c r="C20" s="4" t="s">
        <v>20</v>
      </c>
      <c r="D20" s="4" t="s">
        <v>80</v>
      </c>
      <c r="E20" s="7" t="s">
        <v>82</v>
      </c>
      <c r="F20" s="5" t="s">
        <v>35</v>
      </c>
      <c r="G20" s="5">
        <v>7</v>
      </c>
      <c r="H20" s="17">
        <v>94</v>
      </c>
      <c r="I20" s="17">
        <v>75</v>
      </c>
      <c r="J20" s="4">
        <f>H20+I20</f>
        <v>169</v>
      </c>
      <c r="K20" s="5">
        <f>SUM(J19:J20)</f>
        <v>303</v>
      </c>
      <c r="L20" s="23" t="s">
        <v>131</v>
      </c>
    </row>
    <row r="22" spans="1:12" ht="12.75">
      <c r="A22" s="5">
        <v>67</v>
      </c>
      <c r="B22" s="4" t="s">
        <v>89</v>
      </c>
      <c r="C22" s="4" t="s">
        <v>73</v>
      </c>
      <c r="D22" s="4" t="s">
        <v>80</v>
      </c>
      <c r="E22" s="7" t="s">
        <v>82</v>
      </c>
      <c r="F22" s="5" t="s">
        <v>75</v>
      </c>
      <c r="G22" s="5">
        <v>8</v>
      </c>
      <c r="H22" s="17">
        <v>66</v>
      </c>
      <c r="I22" s="17">
        <v>75</v>
      </c>
      <c r="J22" s="4">
        <f>H22+I22</f>
        <v>141</v>
      </c>
      <c r="K22" s="5"/>
      <c r="L22" s="23"/>
    </row>
    <row r="23" spans="1:12" s="7" customFormat="1" ht="12.75">
      <c r="A23" s="5">
        <v>68</v>
      </c>
      <c r="B23" s="4" t="s">
        <v>72</v>
      </c>
      <c r="C23" s="4" t="s">
        <v>73</v>
      </c>
      <c r="D23" s="4" t="s">
        <v>80</v>
      </c>
      <c r="E23" s="7" t="s">
        <v>82</v>
      </c>
      <c r="F23" s="5" t="s">
        <v>75</v>
      </c>
      <c r="G23" s="5">
        <v>8</v>
      </c>
      <c r="H23" s="17">
        <v>88</v>
      </c>
      <c r="I23" s="17">
        <v>60</v>
      </c>
      <c r="J23" s="4">
        <f>H23+I23</f>
        <v>148</v>
      </c>
      <c r="K23" s="5">
        <f>SUM(J22:J23)</f>
        <v>289</v>
      </c>
      <c r="L23" s="23" t="s">
        <v>132</v>
      </c>
    </row>
    <row r="24" s="7" customFormat="1" ht="12"/>
    <row r="25" spans="1:12" s="7" customFormat="1" ht="12.75">
      <c r="A25" s="5">
        <v>62</v>
      </c>
      <c r="B25" s="4" t="s">
        <v>53</v>
      </c>
      <c r="C25" s="4" t="s">
        <v>52</v>
      </c>
      <c r="D25" s="4" t="s">
        <v>90</v>
      </c>
      <c r="E25" s="7" t="s">
        <v>82</v>
      </c>
      <c r="F25" s="5" t="s">
        <v>41</v>
      </c>
      <c r="G25" s="5">
        <v>9</v>
      </c>
      <c r="H25" s="17">
        <v>62</v>
      </c>
      <c r="I25" s="17">
        <v>35</v>
      </c>
      <c r="J25" s="4">
        <f>H25+I25</f>
        <v>97</v>
      </c>
      <c r="K25" s="5"/>
      <c r="L25" s="23"/>
    </row>
    <row r="26" spans="1:12" s="7" customFormat="1" ht="12.75">
      <c r="A26" s="5">
        <v>63</v>
      </c>
      <c r="B26" s="4" t="s">
        <v>53</v>
      </c>
      <c r="C26" s="4" t="s">
        <v>38</v>
      </c>
      <c r="D26" s="4" t="s">
        <v>90</v>
      </c>
      <c r="E26" s="7" t="s">
        <v>82</v>
      </c>
      <c r="F26" s="5" t="s">
        <v>13</v>
      </c>
      <c r="G26" s="5">
        <v>9</v>
      </c>
      <c r="H26" s="17">
        <v>92</v>
      </c>
      <c r="I26" s="17">
        <v>95</v>
      </c>
      <c r="J26" s="4">
        <f>H26+I26</f>
        <v>187</v>
      </c>
      <c r="K26" s="5">
        <f>SUM(J25:J26)</f>
        <v>284</v>
      </c>
      <c r="L26" s="23" t="s">
        <v>133</v>
      </c>
    </row>
    <row r="27" s="7" customFormat="1" ht="12"/>
    <row r="28" spans="1:12" s="7" customFormat="1" ht="12.75">
      <c r="A28" s="5">
        <v>40</v>
      </c>
      <c r="B28" s="4" t="s">
        <v>51</v>
      </c>
      <c r="C28" s="4" t="s">
        <v>44</v>
      </c>
      <c r="D28" s="4" t="s">
        <v>43</v>
      </c>
      <c r="E28" s="7" t="s">
        <v>82</v>
      </c>
      <c r="F28" s="5" t="s">
        <v>35</v>
      </c>
      <c r="G28" s="5">
        <v>4</v>
      </c>
      <c r="H28" s="17">
        <v>78</v>
      </c>
      <c r="I28" s="17">
        <v>90</v>
      </c>
      <c r="J28" s="4">
        <f>H28+I28</f>
        <v>168</v>
      </c>
      <c r="K28" s="5"/>
      <c r="L28" s="23"/>
    </row>
    <row r="29" spans="1:12" s="7" customFormat="1" ht="12.75">
      <c r="A29" s="5">
        <v>44</v>
      </c>
      <c r="B29" s="4" t="s">
        <v>118</v>
      </c>
      <c r="C29" s="4" t="s">
        <v>119</v>
      </c>
      <c r="D29" s="4" t="s">
        <v>43</v>
      </c>
      <c r="E29" s="7" t="s">
        <v>82</v>
      </c>
      <c r="F29" s="5" t="s">
        <v>13</v>
      </c>
      <c r="G29" s="5">
        <v>4</v>
      </c>
      <c r="H29" s="17">
        <v>72</v>
      </c>
      <c r="I29" s="17">
        <v>40</v>
      </c>
      <c r="J29" s="4">
        <f>H29+I29</f>
        <v>112</v>
      </c>
      <c r="K29" s="5">
        <f>SUM(J28:J29)</f>
        <v>280</v>
      </c>
      <c r="L29" s="23" t="s">
        <v>134</v>
      </c>
    </row>
    <row r="30" s="7" customFormat="1" ht="12"/>
    <row r="31" spans="1:12" s="7" customFormat="1" ht="12.75">
      <c r="A31" s="5">
        <v>13</v>
      </c>
      <c r="B31" s="4" t="s">
        <v>27</v>
      </c>
      <c r="C31" s="4" t="s">
        <v>86</v>
      </c>
      <c r="D31" s="4" t="s">
        <v>19</v>
      </c>
      <c r="E31" s="7" t="s">
        <v>81</v>
      </c>
      <c r="F31" s="5" t="s">
        <v>35</v>
      </c>
      <c r="G31" s="5">
        <v>3</v>
      </c>
      <c r="H31" s="17">
        <v>50</v>
      </c>
      <c r="I31" s="17">
        <v>40</v>
      </c>
      <c r="J31" s="4">
        <f>H31+I31</f>
        <v>90</v>
      </c>
      <c r="K31" s="5"/>
      <c r="L31" s="23"/>
    </row>
    <row r="32" spans="1:12" s="7" customFormat="1" ht="12.75">
      <c r="A32" s="5">
        <v>14</v>
      </c>
      <c r="B32" s="4" t="s">
        <v>33</v>
      </c>
      <c r="C32" s="4" t="s">
        <v>34</v>
      </c>
      <c r="D32" s="4" t="s">
        <v>19</v>
      </c>
      <c r="E32" s="7" t="s">
        <v>81</v>
      </c>
      <c r="F32" s="5" t="s">
        <v>13</v>
      </c>
      <c r="G32" s="5">
        <v>3</v>
      </c>
      <c r="H32" s="17">
        <v>94</v>
      </c>
      <c r="I32" s="17">
        <v>90</v>
      </c>
      <c r="J32" s="4">
        <f>H32+I32</f>
        <v>184</v>
      </c>
      <c r="K32" s="5">
        <f>SUM(J15:J36)</f>
        <v>2056</v>
      </c>
      <c r="L32" s="23" t="s">
        <v>135</v>
      </c>
    </row>
    <row r="33" s="7" customFormat="1" ht="12"/>
    <row r="34" spans="1:12" s="7" customFormat="1" ht="12.75">
      <c r="A34" s="5">
        <v>36</v>
      </c>
      <c r="B34" s="4" t="s">
        <v>57</v>
      </c>
      <c r="C34" s="4" t="s">
        <v>58</v>
      </c>
      <c r="D34" s="4" t="s">
        <v>56</v>
      </c>
      <c r="E34" s="7" t="s">
        <v>81</v>
      </c>
      <c r="F34" s="5" t="s">
        <v>35</v>
      </c>
      <c r="G34" s="5">
        <v>12</v>
      </c>
      <c r="H34" s="17">
        <v>48</v>
      </c>
      <c r="I34" s="17">
        <v>70</v>
      </c>
      <c r="J34" s="4">
        <f>H34+I34</f>
        <v>118</v>
      </c>
      <c r="K34" s="5"/>
      <c r="L34" s="23"/>
    </row>
    <row r="35" spans="1:12" ht="12.75">
      <c r="A35" s="5">
        <v>37</v>
      </c>
      <c r="B35" s="4" t="s">
        <v>57</v>
      </c>
      <c r="C35" s="4" t="s">
        <v>74</v>
      </c>
      <c r="D35" s="4" t="s">
        <v>56</v>
      </c>
      <c r="E35" s="7" t="s">
        <v>81</v>
      </c>
      <c r="F35" s="5" t="s">
        <v>75</v>
      </c>
      <c r="G35" s="5">
        <v>12</v>
      </c>
      <c r="H35" s="17">
        <v>82</v>
      </c>
      <c r="I35" s="17">
        <v>70</v>
      </c>
      <c r="J35" s="4">
        <f>H35+I35</f>
        <v>152</v>
      </c>
      <c r="K35" s="5">
        <f>SUM(J34:J35)</f>
        <v>270</v>
      </c>
      <c r="L35" s="23" t="s">
        <v>136</v>
      </c>
    </row>
    <row r="37" spans="1:12" ht="12.75">
      <c r="A37" s="5">
        <v>2</v>
      </c>
      <c r="B37" s="4" t="s">
        <v>83</v>
      </c>
      <c r="C37" s="4" t="s">
        <v>79</v>
      </c>
      <c r="D37" s="4" t="s">
        <v>46</v>
      </c>
      <c r="E37" s="7" t="s">
        <v>81</v>
      </c>
      <c r="F37" s="5" t="s">
        <v>13</v>
      </c>
      <c r="G37" s="5">
        <v>11</v>
      </c>
      <c r="H37" s="17">
        <v>54</v>
      </c>
      <c r="I37" s="17">
        <v>50</v>
      </c>
      <c r="J37" s="4">
        <f>H37+I37</f>
        <v>104</v>
      </c>
      <c r="K37" s="5"/>
      <c r="L37" s="23"/>
    </row>
    <row r="38" spans="1:133" s="7" customFormat="1" ht="12.75">
      <c r="A38" s="5">
        <v>3</v>
      </c>
      <c r="B38" s="4" t="s">
        <v>122</v>
      </c>
      <c r="C38" s="4" t="s">
        <v>23</v>
      </c>
      <c r="D38" s="4" t="s">
        <v>46</v>
      </c>
      <c r="E38" s="7" t="s">
        <v>81</v>
      </c>
      <c r="F38" s="5" t="s">
        <v>32</v>
      </c>
      <c r="G38" s="5">
        <v>11</v>
      </c>
      <c r="H38" s="17">
        <v>70</v>
      </c>
      <c r="I38" s="17">
        <v>40</v>
      </c>
      <c r="J38" s="4">
        <f>H38+I38</f>
        <v>110</v>
      </c>
      <c r="K38" s="5">
        <f>SUM(J37:J38)</f>
        <v>214</v>
      </c>
      <c r="L38" s="23" t="s">
        <v>137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</row>
    <row r="39" spans="13:133" ht="13.5"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</row>
    <row r="40" spans="1:133" ht="12.75">
      <c r="A40" s="5">
        <v>45</v>
      </c>
      <c r="B40" s="4" t="s">
        <v>77</v>
      </c>
      <c r="C40" s="4" t="s">
        <v>78</v>
      </c>
      <c r="D40" s="4" t="s">
        <v>69</v>
      </c>
      <c r="E40" s="7" t="s">
        <v>81</v>
      </c>
      <c r="F40" s="5" t="s">
        <v>13</v>
      </c>
      <c r="G40" s="5">
        <v>5</v>
      </c>
      <c r="H40" s="17">
        <v>72</v>
      </c>
      <c r="I40" s="17">
        <v>40</v>
      </c>
      <c r="J40" s="4">
        <f>H40+I40</f>
        <v>112</v>
      </c>
      <c r="K40" s="5"/>
      <c r="L40" s="2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</row>
    <row r="41" spans="1:12" ht="12.75">
      <c r="A41" s="5">
        <v>46</v>
      </c>
      <c r="B41" s="4" t="s">
        <v>88</v>
      </c>
      <c r="C41" s="4" t="s">
        <v>58</v>
      </c>
      <c r="D41" s="4" t="s">
        <v>69</v>
      </c>
      <c r="E41" s="7" t="s">
        <v>81</v>
      </c>
      <c r="F41" s="5" t="s">
        <v>35</v>
      </c>
      <c r="G41" s="5">
        <v>5</v>
      </c>
      <c r="H41" s="17">
        <v>60</v>
      </c>
      <c r="I41" s="17">
        <v>40</v>
      </c>
      <c r="J41" s="4">
        <f>H41+I41</f>
        <v>100</v>
      </c>
      <c r="K41" s="5">
        <f>SUM(J40:J41)</f>
        <v>212</v>
      </c>
      <c r="L41" s="23" t="s">
        <v>138</v>
      </c>
    </row>
    <row r="43" spans="1:12" ht="12.75">
      <c r="A43" s="5">
        <v>25</v>
      </c>
      <c r="B43" s="4" t="s">
        <v>109</v>
      </c>
      <c r="C43" s="4" t="s">
        <v>110</v>
      </c>
      <c r="D43" s="4" t="s">
        <v>108</v>
      </c>
      <c r="E43" s="7" t="s">
        <v>81</v>
      </c>
      <c r="F43" s="5" t="s">
        <v>41</v>
      </c>
      <c r="G43" s="5">
        <v>10</v>
      </c>
      <c r="H43" s="17">
        <v>62</v>
      </c>
      <c r="I43" s="17">
        <v>35</v>
      </c>
      <c r="J43" s="4">
        <f>H43+I43</f>
        <v>97</v>
      </c>
      <c r="K43" s="5"/>
      <c r="L43" s="23"/>
    </row>
    <row r="44" spans="1:12" ht="12.75">
      <c r="A44" s="5">
        <v>27</v>
      </c>
      <c r="B44" s="4" t="s">
        <v>111</v>
      </c>
      <c r="C44" s="4" t="s">
        <v>112</v>
      </c>
      <c r="D44" s="4" t="s">
        <v>108</v>
      </c>
      <c r="E44" s="7" t="s">
        <v>81</v>
      </c>
      <c r="F44" s="5" t="s">
        <v>50</v>
      </c>
      <c r="G44" s="5">
        <v>10</v>
      </c>
      <c r="H44" s="17">
        <v>36</v>
      </c>
      <c r="I44" s="17">
        <v>45</v>
      </c>
      <c r="J44" s="4">
        <f>H44+I44</f>
        <v>81</v>
      </c>
      <c r="K44" s="5">
        <f>SUM(J43:J44)</f>
        <v>178</v>
      </c>
      <c r="L44" s="23" t="s">
        <v>139</v>
      </c>
    </row>
    <row r="46" spans="1:12" ht="12.75">
      <c r="A46" s="5">
        <v>16</v>
      </c>
      <c r="B46" s="4" t="s">
        <v>97</v>
      </c>
      <c r="C46" s="4" t="s">
        <v>98</v>
      </c>
      <c r="D46" s="4" t="s">
        <v>107</v>
      </c>
      <c r="E46" s="7" t="s">
        <v>81</v>
      </c>
      <c r="F46" s="5" t="s">
        <v>41</v>
      </c>
      <c r="G46" s="5">
        <v>13</v>
      </c>
      <c r="H46" s="17">
        <v>56</v>
      </c>
      <c r="I46" s="17">
        <v>25</v>
      </c>
      <c r="J46" s="4">
        <f>H46+I46</f>
        <v>81</v>
      </c>
      <c r="K46" s="5"/>
      <c r="L46" s="23"/>
    </row>
    <row r="47" spans="1:12" ht="12.75">
      <c r="A47" s="5">
        <v>23</v>
      </c>
      <c r="B47" s="4" t="s">
        <v>105</v>
      </c>
      <c r="C47" s="4" t="s">
        <v>106</v>
      </c>
      <c r="D47" s="4" t="s">
        <v>107</v>
      </c>
      <c r="E47" s="7" t="s">
        <v>81</v>
      </c>
      <c r="F47" s="5" t="s">
        <v>35</v>
      </c>
      <c r="G47" s="5">
        <v>13</v>
      </c>
      <c r="H47" s="17">
        <v>38</v>
      </c>
      <c r="I47" s="17">
        <v>35</v>
      </c>
      <c r="J47" s="4">
        <f>H47+I47</f>
        <v>73</v>
      </c>
      <c r="K47" s="5">
        <f>SUM(J46:J47)</f>
        <v>154</v>
      </c>
      <c r="L47" s="23" t="s">
        <v>140</v>
      </c>
    </row>
    <row r="49" spans="1:12" s="32" customFormat="1" ht="12.75">
      <c r="A49" s="5">
        <v>20</v>
      </c>
      <c r="B49" s="4" t="s">
        <v>126</v>
      </c>
      <c r="C49" s="4" t="s">
        <v>102</v>
      </c>
      <c r="D49" s="4" t="s">
        <v>107</v>
      </c>
      <c r="E49" s="7" t="s">
        <v>81</v>
      </c>
      <c r="F49" s="5" t="s">
        <v>13</v>
      </c>
      <c r="G49" s="5">
        <v>14</v>
      </c>
      <c r="H49" s="17">
        <v>40</v>
      </c>
      <c r="I49" s="17">
        <v>30</v>
      </c>
      <c r="J49" s="4">
        <f>H49+I49</f>
        <v>70</v>
      </c>
      <c r="K49" s="5"/>
      <c r="L49" s="23"/>
    </row>
    <row r="50" spans="1:12" ht="12.75">
      <c r="A50" s="5">
        <v>22</v>
      </c>
      <c r="B50" s="4" t="s">
        <v>142</v>
      </c>
      <c r="C50" s="4" t="s">
        <v>125</v>
      </c>
      <c r="D50" s="4" t="s">
        <v>107</v>
      </c>
      <c r="E50" s="7" t="s">
        <v>81</v>
      </c>
      <c r="F50" s="5" t="s">
        <v>50</v>
      </c>
      <c r="G50" s="5">
        <v>14</v>
      </c>
      <c r="H50" s="17">
        <v>58</v>
      </c>
      <c r="I50" s="17">
        <v>25</v>
      </c>
      <c r="J50" s="4">
        <f>H50+I50</f>
        <v>83</v>
      </c>
      <c r="K50" s="5">
        <f>SUM(J49:J50)</f>
        <v>153</v>
      </c>
      <c r="L50" s="23" t="s">
        <v>141</v>
      </c>
    </row>
    <row r="51" spans="1:12" ht="12.75">
      <c r="A51" s="5"/>
      <c r="B51" s="4"/>
      <c r="C51" s="4"/>
      <c r="D51" s="4"/>
      <c r="E51" s="7"/>
      <c r="F51" s="5"/>
      <c r="G51" s="5"/>
      <c r="H51" s="17"/>
      <c r="I51" s="17"/>
      <c r="J51" s="4"/>
      <c r="K51" s="5"/>
      <c r="L51" s="23"/>
    </row>
    <row r="52" spans="1:12" ht="15.75">
      <c r="A52" s="38"/>
      <c r="B52" s="39" t="s">
        <v>144</v>
      </c>
      <c r="C52" s="38"/>
      <c r="D52" s="38"/>
      <c r="E52" s="40"/>
      <c r="F52" s="41"/>
      <c r="G52" s="38"/>
      <c r="H52" s="42"/>
      <c r="I52" s="42"/>
      <c r="J52" s="38"/>
      <c r="K52" s="38"/>
      <c r="L52" s="34"/>
    </row>
    <row r="53" spans="1:12" ht="12.75">
      <c r="A53" s="5">
        <v>5</v>
      </c>
      <c r="B53" s="4" t="s">
        <v>29</v>
      </c>
      <c r="C53" s="4" t="s">
        <v>40</v>
      </c>
      <c r="D53" s="4" t="s">
        <v>19</v>
      </c>
      <c r="E53" s="7" t="s">
        <v>81</v>
      </c>
      <c r="F53" s="5" t="s">
        <v>31</v>
      </c>
      <c r="G53" s="5">
        <v>101</v>
      </c>
      <c r="H53" s="17">
        <v>100</v>
      </c>
      <c r="I53" s="17">
        <v>95</v>
      </c>
      <c r="J53" s="4">
        <f>H53+I53</f>
        <v>195</v>
      </c>
      <c r="K53" s="5"/>
      <c r="L53" s="23"/>
    </row>
    <row r="54" spans="1:12" ht="12.75">
      <c r="A54" s="5">
        <v>6</v>
      </c>
      <c r="B54" s="4" t="s">
        <v>84</v>
      </c>
      <c r="C54" s="4" t="s">
        <v>85</v>
      </c>
      <c r="D54" s="4" t="s">
        <v>19</v>
      </c>
      <c r="E54" s="7" t="s">
        <v>81</v>
      </c>
      <c r="F54" s="5" t="s">
        <v>32</v>
      </c>
      <c r="G54" s="5">
        <v>101</v>
      </c>
      <c r="H54" s="17">
        <v>90</v>
      </c>
      <c r="I54" s="17">
        <v>100</v>
      </c>
      <c r="J54" s="4">
        <f>H54+I54</f>
        <v>190</v>
      </c>
      <c r="K54" s="5">
        <f>SUM(J53:J54)</f>
        <v>385</v>
      </c>
      <c r="L54" s="33" t="s">
        <v>128</v>
      </c>
    </row>
    <row r="55" ht="13.5">
      <c r="L55" s="34"/>
    </row>
    <row r="56" spans="1:12" ht="12.75">
      <c r="A56" s="5">
        <v>47</v>
      </c>
      <c r="B56" s="4" t="s">
        <v>68</v>
      </c>
      <c r="C56" s="4" t="s">
        <v>21</v>
      </c>
      <c r="D56" s="4" t="s">
        <v>69</v>
      </c>
      <c r="E56" s="7" t="s">
        <v>81</v>
      </c>
      <c r="F56" s="5" t="s">
        <v>31</v>
      </c>
      <c r="G56" s="5">
        <v>104</v>
      </c>
      <c r="H56" s="17">
        <v>98</v>
      </c>
      <c r="I56" s="17">
        <v>65</v>
      </c>
      <c r="J56" s="4">
        <f>H56+I56</f>
        <v>163</v>
      </c>
      <c r="K56" s="5"/>
      <c r="L56" s="33"/>
    </row>
    <row r="57" spans="1:12" ht="12.75">
      <c r="A57" s="5">
        <v>55</v>
      </c>
      <c r="B57" s="4" t="s">
        <v>70</v>
      </c>
      <c r="C57" s="4" t="s">
        <v>71</v>
      </c>
      <c r="D57" s="4" t="s">
        <v>69</v>
      </c>
      <c r="E57" s="7" t="s">
        <v>81</v>
      </c>
      <c r="F57" s="5" t="s">
        <v>32</v>
      </c>
      <c r="G57" s="5">
        <v>104</v>
      </c>
      <c r="H57" s="17">
        <v>72</v>
      </c>
      <c r="I57" s="17">
        <v>65</v>
      </c>
      <c r="J57" s="4">
        <f>H57+I57</f>
        <v>137</v>
      </c>
      <c r="K57" s="5">
        <f>SUM(J56:J57)</f>
        <v>300</v>
      </c>
      <c r="L57" s="33" t="s">
        <v>129</v>
      </c>
    </row>
    <row r="58" ht="13.5">
      <c r="L58" s="34"/>
    </row>
    <row r="59" spans="1:12" ht="12.75">
      <c r="A59" s="5">
        <v>1</v>
      </c>
      <c r="B59" s="4" t="s">
        <v>49</v>
      </c>
      <c r="C59" s="4" t="s">
        <v>30</v>
      </c>
      <c r="D59" s="4" t="s">
        <v>46</v>
      </c>
      <c r="E59" s="7" t="s">
        <v>81</v>
      </c>
      <c r="F59" s="5" t="s">
        <v>31</v>
      </c>
      <c r="G59" s="5">
        <v>107</v>
      </c>
      <c r="H59" s="17">
        <v>84</v>
      </c>
      <c r="I59" s="17">
        <v>75</v>
      </c>
      <c r="J59" s="4">
        <f>H59+I59</f>
        <v>159</v>
      </c>
      <c r="K59" s="10"/>
      <c r="L59" s="33"/>
    </row>
    <row r="60" spans="1:12" ht="12.75">
      <c r="A60" s="5">
        <v>77</v>
      </c>
      <c r="B60" s="4" t="s">
        <v>121</v>
      </c>
      <c r="C60" s="4" t="s">
        <v>71</v>
      </c>
      <c r="D60" s="4" t="s">
        <v>46</v>
      </c>
      <c r="E60" s="7" t="s">
        <v>81</v>
      </c>
      <c r="F60" s="5" t="s">
        <v>31</v>
      </c>
      <c r="G60" s="5">
        <v>107</v>
      </c>
      <c r="H60" s="17">
        <v>76</v>
      </c>
      <c r="I60" s="17">
        <v>65</v>
      </c>
      <c r="J60" s="4">
        <f>H60+I60</f>
        <v>141</v>
      </c>
      <c r="K60" s="5">
        <f>SUM(J59:J60)</f>
        <v>300</v>
      </c>
      <c r="L60" s="33" t="s">
        <v>129</v>
      </c>
    </row>
    <row r="61" s="7" customFormat="1" ht="12">
      <c r="L61" s="35"/>
    </row>
    <row r="62" spans="1:121" s="8" customFormat="1" ht="12.75">
      <c r="A62" s="5">
        <v>41</v>
      </c>
      <c r="B62" s="4" t="s">
        <v>63</v>
      </c>
      <c r="C62" s="4" t="s">
        <v>65</v>
      </c>
      <c r="D62" s="4" t="s">
        <v>43</v>
      </c>
      <c r="E62" s="7" t="s">
        <v>82</v>
      </c>
      <c r="F62" s="5" t="s">
        <v>120</v>
      </c>
      <c r="G62" s="5">
        <v>103</v>
      </c>
      <c r="H62" s="17">
        <v>58</v>
      </c>
      <c r="I62" s="17">
        <v>50</v>
      </c>
      <c r="J62" s="4">
        <f>H62+I62</f>
        <v>108</v>
      </c>
      <c r="K62" s="5"/>
      <c r="L62" s="3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</row>
    <row r="63" spans="1:121" s="8" customFormat="1" ht="12.75">
      <c r="A63" s="5">
        <v>42</v>
      </c>
      <c r="B63" s="4" t="s">
        <v>63</v>
      </c>
      <c r="C63" s="4" t="s">
        <v>64</v>
      </c>
      <c r="D63" s="4" t="s">
        <v>43</v>
      </c>
      <c r="E63" s="7" t="s">
        <v>82</v>
      </c>
      <c r="F63" s="5" t="s">
        <v>39</v>
      </c>
      <c r="G63" s="5">
        <v>103</v>
      </c>
      <c r="H63" s="17">
        <v>74</v>
      </c>
      <c r="I63" s="17">
        <v>55</v>
      </c>
      <c r="J63" s="4">
        <f>H63+I63</f>
        <v>129</v>
      </c>
      <c r="K63" s="5">
        <f>SUM(J62:J63)</f>
        <v>237</v>
      </c>
      <c r="L63" s="33" t="s">
        <v>131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</row>
    <row r="64" spans="12:121" s="8" customFormat="1" ht="12">
      <c r="L64" s="3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</row>
    <row r="65" spans="1:121" s="8" customFormat="1" ht="12.75">
      <c r="A65" s="5">
        <v>26</v>
      </c>
      <c r="B65" s="4" t="s">
        <v>109</v>
      </c>
      <c r="C65" s="4" t="s">
        <v>71</v>
      </c>
      <c r="D65" s="4" t="s">
        <v>108</v>
      </c>
      <c r="E65" s="7" t="s">
        <v>81</v>
      </c>
      <c r="F65" s="5" t="s">
        <v>50</v>
      </c>
      <c r="G65" s="5">
        <v>106</v>
      </c>
      <c r="H65" s="17">
        <v>78</v>
      </c>
      <c r="I65" s="17">
        <v>60</v>
      </c>
      <c r="J65" s="4">
        <f>H65+I65</f>
        <v>138</v>
      </c>
      <c r="K65" s="5"/>
      <c r="L65" s="33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</row>
    <row r="66" spans="1:121" s="8" customFormat="1" ht="12.75">
      <c r="A66" s="5">
        <v>29</v>
      </c>
      <c r="B66" s="4" t="s">
        <v>113</v>
      </c>
      <c r="C66" s="4" t="s">
        <v>114</v>
      </c>
      <c r="D66" s="4" t="s">
        <v>108</v>
      </c>
      <c r="E66" s="7" t="s">
        <v>81</v>
      </c>
      <c r="F66" s="5" t="s">
        <v>32</v>
      </c>
      <c r="G66" s="5">
        <v>106</v>
      </c>
      <c r="H66" s="17">
        <v>34</v>
      </c>
      <c r="I66" s="17">
        <v>15</v>
      </c>
      <c r="J66" s="4">
        <f>H66+I66</f>
        <v>49</v>
      </c>
      <c r="K66" s="5">
        <f>SUM(J65:J66)</f>
        <v>187</v>
      </c>
      <c r="L66" s="33" t="s">
        <v>132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</row>
    <row r="67" spans="12:121" s="31" customFormat="1" ht="12.75">
      <c r="L67" s="3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</row>
    <row r="68" spans="1:121" s="31" customFormat="1" ht="12.75">
      <c r="A68" s="5">
        <v>18</v>
      </c>
      <c r="B68" s="4" t="s">
        <v>99</v>
      </c>
      <c r="C68" s="4" t="s">
        <v>143</v>
      </c>
      <c r="D68" s="4" t="s">
        <v>107</v>
      </c>
      <c r="E68" s="7" t="s">
        <v>81</v>
      </c>
      <c r="F68" s="5" t="s">
        <v>31</v>
      </c>
      <c r="G68" s="5">
        <v>108</v>
      </c>
      <c r="H68" s="17">
        <v>58</v>
      </c>
      <c r="I68" s="17">
        <v>35</v>
      </c>
      <c r="J68" s="4">
        <f>H68+I68</f>
        <v>93</v>
      </c>
      <c r="K68" s="5"/>
      <c r="L68" s="3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</row>
    <row r="69" spans="1:121" s="31" customFormat="1" ht="12.75">
      <c r="A69" s="5">
        <v>19</v>
      </c>
      <c r="B69" s="4" t="s">
        <v>100</v>
      </c>
      <c r="C69" s="4" t="s">
        <v>101</v>
      </c>
      <c r="D69" s="4" t="s">
        <v>107</v>
      </c>
      <c r="E69" s="7" t="s">
        <v>81</v>
      </c>
      <c r="F69" s="5" t="s">
        <v>31</v>
      </c>
      <c r="G69" s="5">
        <v>108</v>
      </c>
      <c r="H69" s="17">
        <v>48</v>
      </c>
      <c r="I69" s="17">
        <v>25</v>
      </c>
      <c r="J69" s="4">
        <f>H69+I69</f>
        <v>73</v>
      </c>
      <c r="K69" s="5">
        <f>SUM(J68:J69)</f>
        <v>166</v>
      </c>
      <c r="L69" s="33" t="s">
        <v>133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</row>
    <row r="70" spans="1:121" s="8" customFormat="1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</row>
    <row r="71" spans="1:121" s="8" customFormat="1" ht="12.75">
      <c r="A71" s="5">
        <v>70</v>
      </c>
      <c r="B71" s="4" t="s">
        <v>94</v>
      </c>
      <c r="C71" s="4" t="s">
        <v>95</v>
      </c>
      <c r="D71" s="4" t="s">
        <v>93</v>
      </c>
      <c r="E71" s="7" t="s">
        <v>82</v>
      </c>
      <c r="F71" s="5" t="s">
        <v>50</v>
      </c>
      <c r="G71" s="5">
        <v>105</v>
      </c>
      <c r="H71" s="17">
        <v>36</v>
      </c>
      <c r="I71" s="17">
        <v>45</v>
      </c>
      <c r="J71" s="4">
        <f>H71+I71</f>
        <v>81</v>
      </c>
      <c r="K71" s="5"/>
      <c r="L71" s="33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</row>
    <row r="72" spans="1:121" s="8" customFormat="1" ht="12.75">
      <c r="A72" s="5">
        <v>71</v>
      </c>
      <c r="B72" s="4" t="s">
        <v>117</v>
      </c>
      <c r="C72" s="4" t="s">
        <v>116</v>
      </c>
      <c r="D72" s="4" t="s">
        <v>93</v>
      </c>
      <c r="E72" s="7" t="s">
        <v>82</v>
      </c>
      <c r="F72" s="5" t="s">
        <v>50</v>
      </c>
      <c r="G72" s="5">
        <v>105</v>
      </c>
      <c r="H72" s="17">
        <v>40</v>
      </c>
      <c r="I72" s="17">
        <v>25</v>
      </c>
      <c r="J72" s="4">
        <f>H72+I72</f>
        <v>65</v>
      </c>
      <c r="K72" s="5">
        <f>SUM(J71:J72)</f>
        <v>146</v>
      </c>
      <c r="L72" s="33" t="s">
        <v>134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</row>
    <row r="73" spans="1:121" s="31" customFormat="1" ht="12.75">
      <c r="A73" s="5">
        <v>11</v>
      </c>
      <c r="B73" s="4" t="s">
        <v>61</v>
      </c>
      <c r="C73" s="4" t="s">
        <v>62</v>
      </c>
      <c r="D73" s="4" t="s">
        <v>19</v>
      </c>
      <c r="E73" s="7" t="s">
        <v>81</v>
      </c>
      <c r="F73" s="5" t="s">
        <v>50</v>
      </c>
      <c r="G73" s="5">
        <v>102</v>
      </c>
      <c r="H73" s="17">
        <v>42</v>
      </c>
      <c r="I73" s="17">
        <v>30</v>
      </c>
      <c r="J73" s="4">
        <f>H73+I73</f>
        <v>72</v>
      </c>
      <c r="K73" s="5"/>
      <c r="L73" s="3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</row>
    <row r="74" spans="1:121" s="31" customFormat="1" ht="12.75">
      <c r="A74" s="5">
        <v>12</v>
      </c>
      <c r="B74" s="4" t="s">
        <v>59</v>
      </c>
      <c r="C74" s="4" t="s">
        <v>60</v>
      </c>
      <c r="D74" s="4" t="s">
        <v>19</v>
      </c>
      <c r="E74" s="7" t="s">
        <v>81</v>
      </c>
      <c r="F74" s="5" t="s">
        <v>50</v>
      </c>
      <c r="G74" s="5">
        <v>102</v>
      </c>
      <c r="H74" s="17">
        <v>48</v>
      </c>
      <c r="I74" s="17">
        <v>25</v>
      </c>
      <c r="J74" s="4">
        <f>H74+I74</f>
        <v>73</v>
      </c>
      <c r="K74" s="5">
        <f>SUM(J73:J74)</f>
        <v>145</v>
      </c>
      <c r="L74" s="33" t="s">
        <v>135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</row>
    <row r="75" spans="12:121" s="31" customFormat="1" ht="12.75">
      <c r="L75" s="3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</row>
    <row r="76" spans="13:121" s="8" customFormat="1" ht="12"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</row>
    <row r="77" spans="1:12" ht="12.75">
      <c r="A77" s="5"/>
      <c r="B77" s="4"/>
      <c r="C77" s="4"/>
      <c r="D77" s="4"/>
      <c r="E77" s="28"/>
      <c r="F77" s="5"/>
      <c r="G77" s="5"/>
      <c r="H77" s="17"/>
      <c r="I77" s="17"/>
      <c r="J77" s="4"/>
      <c r="K77" s="5"/>
      <c r="L77" s="23"/>
    </row>
    <row r="79" spans="13:121" s="8" customFormat="1" ht="12"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</row>
    <row r="81" spans="1:12" ht="12.75">
      <c r="A81" s="5"/>
      <c r="B81" s="4"/>
      <c r="C81" s="4"/>
      <c r="D81" s="4"/>
      <c r="E81" s="28"/>
      <c r="F81" s="5"/>
      <c r="G81" s="5"/>
      <c r="H81" s="17"/>
      <c r="I81" s="17"/>
      <c r="J81" s="4"/>
      <c r="K81" s="5"/>
      <c r="L81" s="23"/>
    </row>
    <row r="82" spans="13:121" s="8" customFormat="1" ht="12"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</row>
    <row r="83" spans="13:121" s="8" customFormat="1" ht="12"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</row>
    <row r="84" spans="1:12" s="7" customFormat="1" ht="12.75">
      <c r="A84" s="5"/>
      <c r="B84" s="4"/>
      <c r="C84" s="4"/>
      <c r="D84" s="4"/>
      <c r="E84" s="28"/>
      <c r="F84" s="5"/>
      <c r="G84" s="5"/>
      <c r="H84" s="17"/>
      <c r="I84" s="17"/>
      <c r="J84" s="4"/>
      <c r="K84" s="5"/>
      <c r="L84" s="23"/>
    </row>
    <row r="85" spans="1:12" s="7" customFormat="1" ht="12.75">
      <c r="A85" s="5"/>
      <c r="B85" s="4"/>
      <c r="C85" s="4"/>
      <c r="D85" s="4"/>
      <c r="E85" s="28"/>
      <c r="F85" s="5"/>
      <c r="G85" s="5"/>
      <c r="H85" s="17"/>
      <c r="I85" s="17"/>
      <c r="J85" s="4"/>
      <c r="K85" s="5"/>
      <c r="L85" s="23"/>
    </row>
    <row r="86" spans="13:121" s="8" customFormat="1" ht="12"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</row>
    <row r="87" spans="13:121" s="8" customFormat="1" ht="12"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</row>
    <row r="88" spans="1:121" s="8" customFormat="1" ht="12.75">
      <c r="A88" s="5"/>
      <c r="B88" s="4"/>
      <c r="C88" s="4"/>
      <c r="D88" s="4"/>
      <c r="E88" s="28"/>
      <c r="F88" s="5"/>
      <c r="G88" s="5"/>
      <c r="H88" s="17"/>
      <c r="I88" s="17"/>
      <c r="J88" s="4"/>
      <c r="K88" s="5"/>
      <c r="L88" s="23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</row>
    <row r="89" spans="1:121" s="8" customFormat="1" ht="12.75">
      <c r="A89" s="5"/>
      <c r="B89" s="4"/>
      <c r="C89" s="4"/>
      <c r="D89" s="4"/>
      <c r="E89" s="28"/>
      <c r="F89" s="5"/>
      <c r="G89" s="5"/>
      <c r="H89" s="17"/>
      <c r="I89" s="17"/>
      <c r="J89" s="4"/>
      <c r="K89" s="5"/>
      <c r="L89" s="23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</row>
    <row r="90" spans="1:121" s="8" customFormat="1" ht="12.75">
      <c r="A90" s="5">
        <v>77</v>
      </c>
      <c r="B90" s="4" t="s">
        <v>9</v>
      </c>
      <c r="C90" s="4" t="s">
        <v>9</v>
      </c>
      <c r="D90" s="4"/>
      <c r="E90" s="28"/>
      <c r="F90" s="5"/>
      <c r="G90" s="5"/>
      <c r="H90" s="17"/>
      <c r="I90" s="17"/>
      <c r="J90" s="4"/>
      <c r="K90" s="5"/>
      <c r="L90" s="23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</row>
    <row r="91" spans="1:121" s="8" customFormat="1" ht="12.75">
      <c r="A91" s="5">
        <v>78</v>
      </c>
      <c r="B91" s="4"/>
      <c r="C91" s="4"/>
      <c r="D91" s="4"/>
      <c r="E91" s="28"/>
      <c r="F91" s="5"/>
      <c r="G91" s="5"/>
      <c r="H91" s="17"/>
      <c r="I91" s="17"/>
      <c r="J91" s="4"/>
      <c r="K91" s="5"/>
      <c r="L91" s="23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</row>
    <row r="92" spans="1:10" ht="12.75">
      <c r="A92" s="5">
        <v>79</v>
      </c>
      <c r="B92" s="4"/>
      <c r="C92" s="4"/>
      <c r="D92" s="4"/>
      <c r="E92" s="28"/>
      <c r="F92" s="5"/>
      <c r="G92" s="5"/>
      <c r="H92" s="17"/>
      <c r="I92" s="17"/>
      <c r="J92" s="4"/>
    </row>
    <row r="96" spans="1:121" s="8" customFormat="1" ht="12">
      <c r="A96" s="7"/>
      <c r="B96" s="7"/>
      <c r="C96" s="7"/>
      <c r="D96" s="7"/>
      <c r="E96" s="2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</row>
    <row r="97" spans="1:121" s="8" customFormat="1" ht="12">
      <c r="A97" s="7"/>
      <c r="B97" s="7"/>
      <c r="C97" s="7"/>
      <c r="D97" s="7"/>
      <c r="E97" s="2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</row>
    <row r="98" spans="1:121" s="8" customFormat="1" ht="12">
      <c r="A98" s="7"/>
      <c r="B98" s="7"/>
      <c r="C98" s="7"/>
      <c r="D98" s="7"/>
      <c r="E98" s="2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</row>
    <row r="99" spans="1:121" s="8" customFormat="1" ht="12">
      <c r="A99" s="7"/>
      <c r="B99" s="7"/>
      <c r="C99" s="7"/>
      <c r="D99" s="7"/>
      <c r="E99" s="2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</row>
    <row r="100" spans="1:121" s="8" customFormat="1" ht="12">
      <c r="A100" s="7"/>
      <c r="B100" s="7"/>
      <c r="C100" s="7"/>
      <c r="D100" s="7"/>
      <c r="E100" s="2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</row>
    <row r="101" spans="1:121" s="8" customFormat="1" ht="12">
      <c r="A101" s="7"/>
      <c r="B101" s="7"/>
      <c r="C101" s="7"/>
      <c r="D101" s="7"/>
      <c r="E101" s="2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</row>
    <row r="102" spans="1:121" s="8" customFormat="1" ht="12">
      <c r="A102" s="7"/>
      <c r="B102" s="7"/>
      <c r="C102" s="7"/>
      <c r="D102" s="7"/>
      <c r="E102" s="2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</row>
    <row r="103" spans="1:121" s="8" customFormat="1" ht="12">
      <c r="A103" s="7"/>
      <c r="B103" s="7"/>
      <c r="C103" s="7"/>
      <c r="D103" s="7"/>
      <c r="E103" s="2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</row>
    <row r="104" spans="1:121" s="8" customFormat="1" ht="12">
      <c r="A104" s="7"/>
      <c r="B104" s="7"/>
      <c r="C104" s="7"/>
      <c r="D104" s="7"/>
      <c r="E104" s="2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</row>
    <row r="105" spans="1:121" s="8" customFormat="1" ht="12">
      <c r="A105" s="7"/>
      <c r="B105" s="7"/>
      <c r="C105" s="7"/>
      <c r="D105" s="7"/>
      <c r="E105" s="2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</row>
    <row r="106" spans="1:121" s="8" customFormat="1" ht="12">
      <c r="A106" s="7"/>
      <c r="B106" s="7"/>
      <c r="C106" s="7"/>
      <c r="D106" s="7"/>
      <c r="E106" s="2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</row>
    <row r="107" spans="1:121" s="8" customFormat="1" ht="12">
      <c r="A107" s="7"/>
      <c r="B107" s="7"/>
      <c r="C107" s="7"/>
      <c r="D107" s="7"/>
      <c r="E107" s="2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</row>
    <row r="108" spans="1:121" s="8" customFormat="1" ht="12">
      <c r="A108" s="7"/>
      <c r="B108" s="7"/>
      <c r="C108" s="7"/>
      <c r="D108" s="7"/>
      <c r="E108" s="2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</row>
    <row r="109" spans="1:121" s="8" customFormat="1" ht="12">
      <c r="A109" s="7"/>
      <c r="B109" s="7"/>
      <c r="C109" s="7"/>
      <c r="D109" s="7"/>
      <c r="E109" s="2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</row>
    <row r="110" spans="1:121" s="8" customFormat="1" ht="12">
      <c r="A110" s="7"/>
      <c r="B110" s="7"/>
      <c r="C110" s="7"/>
      <c r="D110" s="7"/>
      <c r="E110" s="2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</row>
    <row r="111" spans="1:121" s="8" customFormat="1" ht="12">
      <c r="A111" s="7"/>
      <c r="B111" s="7"/>
      <c r="C111" s="7"/>
      <c r="D111" s="7"/>
      <c r="E111" s="2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</row>
  </sheetData>
  <sheetProtection/>
  <mergeCells count="3">
    <mergeCell ref="B2:L2"/>
    <mergeCell ref="B7:D7"/>
    <mergeCell ref="B3:F3"/>
  </mergeCells>
  <printOptions/>
  <pageMargins left="0.7874015748031497" right="0.7874015748031497" top="0.984251968503937" bottom="0.787401574803149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Heinz</cp:lastModifiedBy>
  <cp:lastPrinted>2008-02-16T12:53:17Z</cp:lastPrinted>
  <dcterms:created xsi:type="dcterms:W3CDTF">2000-04-20T06:06:45Z</dcterms:created>
  <dcterms:modified xsi:type="dcterms:W3CDTF">2008-02-17T13:04:42Z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